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led\Documents\"/>
    </mc:Choice>
  </mc:AlternateContent>
  <xr:revisionPtr revIDLastSave="0" documentId="13_ncr:1_{76BBEF0C-F982-4EDB-9019-94CF2C098F0C}" xr6:coauthVersionLast="47" xr6:coauthVersionMax="47" xr10:uidLastSave="{00000000-0000-0000-0000-000000000000}"/>
  <bookViews>
    <workbookView xWindow="-28920" yWindow="-105" windowWidth="29040" windowHeight="15720" xr2:uid="{00000000-000D-0000-FFFF-FFFF00000000}"/>
  </bookViews>
  <sheets>
    <sheet name="P1" sheetId="1" r:id="rId1"/>
    <sheet name="P 2" sheetId="2" r:id="rId2"/>
  </sheets>
  <definedNames>
    <definedName name="_xlnm._FilterDatabase" localSheetId="0" hidden="1">'P1'!$F$6:$F$292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2" l="1"/>
  <c r="F62" i="2"/>
  <c r="E62" i="2"/>
  <c r="G61" i="2"/>
  <c r="F61" i="2"/>
  <c r="E61" i="2"/>
  <c r="G60" i="2"/>
  <c r="F60" i="2"/>
  <c r="E60" i="2"/>
  <c r="G59" i="2"/>
  <c r="F59" i="2"/>
  <c r="E59" i="2"/>
  <c r="G58" i="2"/>
  <c r="F58" i="2"/>
  <c r="E58" i="2"/>
  <c r="G57" i="2"/>
  <c r="F57" i="2"/>
  <c r="E57" i="2"/>
  <c r="G56" i="2"/>
  <c r="F56" i="2"/>
  <c r="E56" i="2"/>
  <c r="G55" i="2"/>
  <c r="F55" i="2"/>
  <c r="E55" i="2"/>
  <c r="G54" i="2"/>
  <c r="F54" i="2"/>
  <c r="G53" i="2"/>
  <c r="F53" i="2"/>
  <c r="G52" i="2"/>
  <c r="F52" i="2"/>
  <c r="E52" i="2"/>
  <c r="G51" i="2"/>
  <c r="F51" i="2"/>
  <c r="E51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G45" i="2"/>
  <c r="F45" i="2"/>
  <c r="E45" i="2"/>
  <c r="G44" i="2"/>
  <c r="F44" i="2"/>
  <c r="E44" i="2"/>
  <c r="G43" i="2"/>
  <c r="F43" i="2"/>
  <c r="E43" i="2"/>
  <c r="G42" i="2"/>
  <c r="F42" i="2"/>
  <c r="G41" i="2"/>
  <c r="F41" i="2"/>
  <c r="E41" i="2"/>
  <c r="G40" i="2"/>
  <c r="F40" i="2"/>
  <c r="E40" i="2"/>
  <c r="G39" i="2"/>
  <c r="F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G31" i="2"/>
  <c r="F31" i="2"/>
  <c r="E31" i="2"/>
  <c r="G30" i="2"/>
  <c r="F30" i="2"/>
  <c r="E30" i="2"/>
  <c r="G29" i="2"/>
  <c r="F29" i="2"/>
  <c r="G28" i="2"/>
  <c r="F28" i="2"/>
  <c r="E28" i="2"/>
  <c r="G27" i="2"/>
  <c r="F27" i="2"/>
  <c r="E27" i="2"/>
  <c r="G26" i="2"/>
  <c r="F26" i="2"/>
  <c r="E26" i="2"/>
  <c r="G25" i="2"/>
  <c r="F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G6" i="2"/>
  <c r="F6" i="2"/>
  <c r="E6" i="2"/>
  <c r="G5" i="2"/>
  <c r="F5" i="2"/>
  <c r="E5" i="2"/>
</calcChain>
</file>

<file path=xl/sharedStrings.xml><?xml version="1.0" encoding="utf-8"?>
<sst xmlns="http://schemas.openxmlformats.org/spreadsheetml/2006/main" count="497" uniqueCount="345">
  <si>
    <t>UL1642</t>
  </si>
  <si>
    <t>BIS</t>
  </si>
  <si>
    <t>IEC62133</t>
  </si>
  <si>
    <t>CB</t>
  </si>
  <si>
    <t>MSDS</t>
  </si>
  <si>
    <t>UN38.3</t>
  </si>
  <si>
    <t>WERCS</t>
  </si>
  <si>
    <t>REACH</t>
  </si>
  <si>
    <t>M101532</t>
  </si>
  <si>
    <t>M102050</t>
  </si>
  <si>
    <t>M102263</t>
  </si>
  <si>
    <t>M102535</t>
  </si>
  <si>
    <t>M103035</t>
  </si>
  <si>
    <t>M103038</t>
  </si>
  <si>
    <t>M103442</t>
  </si>
  <si>
    <t>M103450</t>
  </si>
  <si>
    <t>√</t>
  </si>
  <si>
    <t>M104050</t>
  </si>
  <si>
    <t>60</t>
  </si>
  <si>
    <t>M104065</t>
  </si>
  <si>
    <t>M105055</t>
  </si>
  <si>
    <t>50</t>
  </si>
  <si>
    <t>M105673</t>
  </si>
  <si>
    <t>45</t>
  </si>
  <si>
    <t>M1060100</t>
  </si>
  <si>
    <t>40</t>
  </si>
  <si>
    <t>M112545</t>
  </si>
  <si>
    <t>M112737</t>
  </si>
  <si>
    <t>M115570</t>
  </si>
  <si>
    <t>M1160100</t>
  </si>
  <si>
    <t>M1160110</t>
  </si>
  <si>
    <t>M1165113</t>
  </si>
  <si>
    <t>M123030</t>
  </si>
  <si>
    <t>M123040</t>
  </si>
  <si>
    <t>M123048</t>
  </si>
  <si>
    <t>M124065</t>
  </si>
  <si>
    <t>M1260100</t>
  </si>
  <si>
    <t>M1260110</t>
  </si>
  <si>
    <t>M126090</t>
  </si>
  <si>
    <t>M13430</t>
  </si>
  <si>
    <t>M253450</t>
  </si>
  <si>
    <t>M253836</t>
  </si>
  <si>
    <t>M262535</t>
  </si>
  <si>
    <t>M272247</t>
  </si>
  <si>
    <t>M272647</t>
  </si>
  <si>
    <t>M301045</t>
  </si>
  <si>
    <t>M301452</t>
  </si>
  <si>
    <t>M301630</t>
  </si>
  <si>
    <t>M301730</t>
  </si>
  <si>
    <t>M301828</t>
  </si>
  <si>
    <t>M302025</t>
  </si>
  <si>
    <t>M302030</t>
  </si>
  <si>
    <t>M302040</t>
  </si>
  <si>
    <t>M302045</t>
  </si>
  <si>
    <t>M302323</t>
  </si>
  <si>
    <t>M302430</t>
  </si>
  <si>
    <t>M302530</t>
  </si>
  <si>
    <t>M302535</t>
  </si>
  <si>
    <t>M302575</t>
  </si>
  <si>
    <t>M303030</t>
  </si>
  <si>
    <t>M303032</t>
  </si>
  <si>
    <t>M303040</t>
  </si>
  <si>
    <t>M303448</t>
  </si>
  <si>
    <t>M303450</t>
  </si>
  <si>
    <t>M303540</t>
  </si>
  <si>
    <t>M304040</t>
  </si>
  <si>
    <t>M304045</t>
  </si>
  <si>
    <t>M304048</t>
  </si>
  <si>
    <t>M311436</t>
  </si>
  <si>
    <t>M321445</t>
  </si>
  <si>
    <t>M351235</t>
  </si>
  <si>
    <t>M351455</t>
  </si>
  <si>
    <t>M352535</t>
  </si>
  <si>
    <t>M352545</t>
  </si>
  <si>
    <t>M353450</t>
  </si>
  <si>
    <t>90</t>
  </si>
  <si>
    <t>M384462</t>
  </si>
  <si>
    <t>M401040</t>
  </si>
  <si>
    <t>M401230</t>
  </si>
  <si>
    <t>M401235</t>
  </si>
  <si>
    <t>M401428</t>
  </si>
  <si>
    <t>M401524</t>
  </si>
  <si>
    <t>M401525</t>
  </si>
  <si>
    <t>M401530</t>
  </si>
  <si>
    <t>M401622</t>
  </si>
  <si>
    <t>M401730</t>
  </si>
  <si>
    <t>M401862</t>
  </si>
  <si>
    <t>M402020</t>
  </si>
  <si>
    <t>M402025</t>
  </si>
  <si>
    <t>M402030</t>
  </si>
  <si>
    <t>M402040</t>
  </si>
  <si>
    <t>M402060</t>
  </si>
  <si>
    <t>M402248</t>
  </si>
  <si>
    <t>M402445</t>
  </si>
  <si>
    <t>M403030</t>
  </si>
  <si>
    <t>M403048</t>
  </si>
  <si>
    <t>M403450</t>
  </si>
  <si>
    <t>M403759</t>
  </si>
  <si>
    <t>M404242</t>
  </si>
  <si>
    <t>M421133</t>
  </si>
  <si>
    <t>M421645</t>
  </si>
  <si>
    <t>M421730</t>
  </si>
  <si>
    <t>M422533</t>
  </si>
  <si>
    <t>M423040</t>
  </si>
  <si>
    <t>M423450</t>
  </si>
  <si>
    <t>M451225</t>
  </si>
  <si>
    <t>M451635</t>
  </si>
  <si>
    <t>M451730</t>
  </si>
  <si>
    <t>M451827</t>
  </si>
  <si>
    <t>M452030</t>
  </si>
  <si>
    <t>M452040</t>
  </si>
  <si>
    <t>M452533</t>
  </si>
  <si>
    <t>M452538</t>
  </si>
  <si>
    <t>M452628</t>
  </si>
  <si>
    <t>M453030</t>
  </si>
  <si>
    <t>M461435</t>
  </si>
  <si>
    <t>M471736</t>
  </si>
  <si>
    <t>M492328</t>
  </si>
  <si>
    <t>M500831</t>
  </si>
  <si>
    <t>M500930</t>
  </si>
  <si>
    <t>M501025</t>
  </si>
  <si>
    <t>M501035</t>
  </si>
  <si>
    <t>M501040</t>
  </si>
  <si>
    <t>M501135</t>
  </si>
  <si>
    <t>M501145</t>
  </si>
  <si>
    <t>M501225</t>
  </si>
  <si>
    <t>M501230</t>
  </si>
  <si>
    <t>M501235</t>
  </si>
  <si>
    <t>M501240</t>
  </si>
  <si>
    <t>M501428</t>
  </si>
  <si>
    <t>M501528</t>
  </si>
  <si>
    <t>M501869</t>
  </si>
  <si>
    <t>M501936</t>
  </si>
  <si>
    <t>M502020</t>
  </si>
  <si>
    <t>M502025</t>
  </si>
  <si>
    <t>M502030</t>
  </si>
  <si>
    <t>M502033</t>
  </si>
  <si>
    <t>M502035</t>
  </si>
  <si>
    <t>M502040</t>
  </si>
  <si>
    <t>M502050</t>
  </si>
  <si>
    <t>M502438</t>
  </si>
  <si>
    <t>M502525</t>
  </si>
  <si>
    <t>M502530</t>
  </si>
  <si>
    <t>M502535</t>
  </si>
  <si>
    <t>M502540</t>
  </si>
  <si>
    <t>M503035</t>
  </si>
  <si>
    <t>M503040</t>
  </si>
  <si>
    <t>M503048</t>
  </si>
  <si>
    <t>M505573</t>
  </si>
  <si>
    <t>M521430</t>
  </si>
  <si>
    <t>M523030</t>
  </si>
  <si>
    <t>M523450</t>
  </si>
  <si>
    <t>M523759</t>
  </si>
  <si>
    <t>M531220</t>
  </si>
  <si>
    <t>M551124</t>
  </si>
  <si>
    <t>M551135</t>
  </si>
  <si>
    <t>M551235</t>
  </si>
  <si>
    <t>M551419</t>
  </si>
  <si>
    <t>M551521</t>
  </si>
  <si>
    <t>M551838</t>
  </si>
  <si>
    <t>M552035</t>
  </si>
  <si>
    <t>M552080</t>
  </si>
  <si>
    <t>M5565110</t>
  </si>
  <si>
    <t>M573653</t>
  </si>
  <si>
    <t>M601225</t>
  </si>
  <si>
    <t>M601230</t>
  </si>
  <si>
    <t>M601235</t>
  </si>
  <si>
    <t>M601622</t>
  </si>
  <si>
    <t>M602025</t>
  </si>
  <si>
    <t>M602028</t>
  </si>
  <si>
    <t>M602030</t>
  </si>
  <si>
    <t>M602035</t>
  </si>
  <si>
    <t>M602040</t>
  </si>
  <si>
    <t>M602045</t>
  </si>
  <si>
    <t>M602060</t>
  </si>
  <si>
    <t>M602427</t>
  </si>
  <si>
    <t>M602447</t>
  </si>
  <si>
    <t>M602535</t>
  </si>
  <si>
    <t>M603035</t>
  </si>
  <si>
    <t>M603048</t>
  </si>
  <si>
    <t>M603450</t>
  </si>
  <si>
    <t>M6060100</t>
  </si>
  <si>
    <t>M606090</t>
  </si>
  <si>
    <t>M6186145</t>
  </si>
  <si>
    <t>M623759</t>
  </si>
  <si>
    <t>M651240</t>
  </si>
  <si>
    <t>M651474</t>
  </si>
  <si>
    <t>M652270</t>
  </si>
  <si>
    <t>M652425</t>
  </si>
  <si>
    <t>M652440</t>
  </si>
  <si>
    <t>M653030</t>
  </si>
  <si>
    <t>M653040</t>
  </si>
  <si>
    <t>M653560</t>
  </si>
  <si>
    <t>M654065</t>
  </si>
  <si>
    <t>M654549</t>
  </si>
  <si>
    <t>M672045</t>
  </si>
  <si>
    <t>M682030</t>
  </si>
  <si>
    <t>M701248</t>
  </si>
  <si>
    <t>M701435</t>
  </si>
  <si>
    <t>M701450</t>
  </si>
  <si>
    <t>M701525</t>
  </si>
  <si>
    <t>M702020</t>
  </si>
  <si>
    <t>M702025</t>
  </si>
  <si>
    <t>M702040</t>
  </si>
  <si>
    <t>M702338</t>
  </si>
  <si>
    <t>M704040</t>
  </si>
  <si>
    <t>M705575</t>
  </si>
  <si>
    <t>M706090</t>
  </si>
  <si>
    <t>M735590</t>
  </si>
  <si>
    <t>M751635</t>
  </si>
  <si>
    <t>M751738</t>
  </si>
  <si>
    <t>M753035</t>
  </si>
  <si>
    <t>M753048</t>
  </si>
  <si>
    <t>M7565121</t>
  </si>
  <si>
    <t>M7566121</t>
  </si>
  <si>
    <t>M782035</t>
  </si>
  <si>
    <t>M801350</t>
  </si>
  <si>
    <t>M801470</t>
  </si>
  <si>
    <t>M801742</t>
  </si>
  <si>
    <t>M801956</t>
  </si>
  <si>
    <t>M802030</t>
  </si>
  <si>
    <t>M803040</t>
  </si>
  <si>
    <t>M803450</t>
  </si>
  <si>
    <t>M805080</t>
  </si>
  <si>
    <t>M822035</t>
  </si>
  <si>
    <t>M822230</t>
  </si>
  <si>
    <t>M851841</t>
  </si>
  <si>
    <t>M852538</t>
  </si>
  <si>
    <t>M852730</t>
  </si>
  <si>
    <t>M902020</t>
  </si>
  <si>
    <t>M902025</t>
  </si>
  <si>
    <t>M902030</t>
  </si>
  <si>
    <t>M902048</t>
  </si>
  <si>
    <t>M902082</t>
  </si>
  <si>
    <t>M903132</t>
  </si>
  <si>
    <t>M904545</t>
  </si>
  <si>
    <t>M906090</t>
  </si>
  <si>
    <t>M9065113</t>
  </si>
  <si>
    <t>M955375</t>
  </si>
  <si>
    <t>M955565</t>
  </si>
  <si>
    <t>M962731</t>
  </si>
  <si>
    <t>4.35</t>
  </si>
  <si>
    <t>M13450</t>
  </si>
  <si>
    <t>M302030-3C</t>
  </si>
  <si>
    <t>M382530-3C</t>
  </si>
  <si>
    <t>M401430-3C</t>
  </si>
  <si>
    <t>M402030-3C</t>
  </si>
  <si>
    <t>M451528-2C</t>
  </si>
  <si>
    <t>M451645</t>
  </si>
  <si>
    <t>120</t>
  </si>
  <si>
    <t>M452533-3C</t>
  </si>
  <si>
    <t>M501230-3C</t>
  </si>
  <si>
    <t>M501240-2C</t>
  </si>
  <si>
    <t>M501447-10C</t>
  </si>
  <si>
    <t>M501835</t>
  </si>
  <si>
    <t>M501842-3C</t>
  </si>
  <si>
    <t>M502020-3C</t>
  </si>
  <si>
    <t>M502030-3C</t>
  </si>
  <si>
    <t>M503040-3C</t>
  </si>
  <si>
    <t>M551245-10C</t>
  </si>
  <si>
    <t>M801437</t>
  </si>
  <si>
    <t>100</t>
  </si>
  <si>
    <t>M80400</t>
  </si>
  <si>
    <t>140</t>
  </si>
  <si>
    <t>M80500</t>
  </si>
  <si>
    <t>M80570</t>
  </si>
  <si>
    <t>M80570-5C</t>
  </si>
  <si>
    <t>V</t>
  </si>
  <si>
    <t>mAh</t>
  </si>
  <si>
    <t>UL</t>
  </si>
  <si>
    <t>KC</t>
  </si>
  <si>
    <t>GB31241</t>
  </si>
  <si>
    <t>PSE</t>
  </si>
  <si>
    <t>★</t>
  </si>
  <si>
    <t>500-5C</t>
  </si>
  <si>
    <t>1800-3C</t>
  </si>
  <si>
    <t>M322730 hight voltage</t>
  </si>
  <si>
    <t>M3549109 high voltage</t>
  </si>
  <si>
    <t>M481221 high voltage</t>
  </si>
  <si>
    <t>M501227 high voltage</t>
  </si>
  <si>
    <t>M592631 hight voltage</t>
  </si>
  <si>
    <t>M601220 hight voltage</t>
  </si>
  <si>
    <t>M602525 hight voltage</t>
  </si>
  <si>
    <t>M722631 hight voltage</t>
  </si>
  <si>
    <t>M802044 hight voltage</t>
  </si>
  <si>
    <t>M123030 high temperature</t>
  </si>
  <si>
    <t>M301726 high temperature</t>
  </si>
  <si>
    <t>M302025 high temperature</t>
  </si>
  <si>
    <t>M303448 high temperature BLK</t>
  </si>
  <si>
    <t>M402030 high temperature</t>
  </si>
  <si>
    <t>M503035 high temperature</t>
  </si>
  <si>
    <t>M503040 high temperature</t>
  </si>
  <si>
    <t>M505570 high temperature</t>
  </si>
  <si>
    <t>M523450 high temperature</t>
  </si>
  <si>
    <t>M523759 high temperature</t>
  </si>
  <si>
    <t>M602030 high temperature</t>
  </si>
  <si>
    <t>M602040 high temperature</t>
  </si>
  <si>
    <t>M602045 high temperature</t>
  </si>
  <si>
    <t>M603048 high temperature</t>
  </si>
  <si>
    <t>M654549 low temperature</t>
  </si>
  <si>
    <t>M683443 low temperature</t>
  </si>
  <si>
    <t>M702025 high temperature</t>
  </si>
  <si>
    <t>M702338 high temperature</t>
  </si>
  <si>
    <t>M703540 high temperature</t>
  </si>
  <si>
    <t>M902020 high temperature</t>
  </si>
  <si>
    <t>M401430-3C high temperature</t>
  </si>
  <si>
    <t>M402030-3C high temperature</t>
  </si>
  <si>
    <t>M452533-3C high temperature</t>
  </si>
  <si>
    <t>M502030-3C high temperature</t>
  </si>
  <si>
    <t>M501230-3C high temperature</t>
  </si>
  <si>
    <t>M801520-3C high temperature</t>
  </si>
  <si>
    <t>UN</t>
  </si>
  <si>
    <t xml:space="preserve">
N°</t>
  </si>
  <si>
    <t>348 types of standard batteries
conventional lithium battery model table</t>
  </si>
  <si>
    <r>
      <t xml:space="preserve">Thickness </t>
    </r>
    <r>
      <rPr>
        <sz val="11"/>
        <rFont val="Cambria"/>
        <family val="1"/>
        <scheme val="major"/>
      </rPr>
      <t>Épaisseur</t>
    </r>
  </si>
  <si>
    <r>
      <t xml:space="preserve">Battery Directive </t>
    </r>
    <r>
      <rPr>
        <sz val="9"/>
        <rFont val="Cambria"/>
        <family val="1"/>
        <scheme val="major"/>
      </rPr>
      <t>Directive sur les batteries</t>
    </r>
  </si>
  <si>
    <t>Code</t>
  </si>
  <si>
    <r>
      <rPr>
        <sz val="11"/>
        <color theme="0"/>
        <rFont val="Calibri"/>
        <family val="2"/>
        <scheme val="minor"/>
      </rPr>
      <t xml:space="preserve">Width max </t>
    </r>
    <r>
      <rPr>
        <sz val="11"/>
        <color theme="1"/>
        <rFont val="Calibri"/>
        <family val="2"/>
        <scheme val="minor"/>
      </rPr>
      <t xml:space="preserve">
Largeur maxi</t>
    </r>
  </si>
  <si>
    <r>
      <rPr>
        <sz val="10"/>
        <color theme="0"/>
        <rFont val="Calibri"/>
        <family val="2"/>
        <scheme val="minor"/>
      </rPr>
      <t>Thickness max</t>
    </r>
    <r>
      <rPr>
        <sz val="10"/>
        <color theme="1"/>
        <rFont val="Calibri"/>
        <family val="2"/>
        <scheme val="minor"/>
      </rPr>
      <t xml:space="preserve"> Epaisseur maxi</t>
    </r>
  </si>
  <si>
    <t>The certifications are only indicative, each new modification (even minimal) will have to be submitted for a new certification</t>
  </si>
  <si>
    <r>
      <t>Les certifications sont seulement à titre indicatif, chaque nouvelle modification</t>
    </r>
    <r>
      <rPr>
        <b/>
        <i/>
        <sz val="10"/>
        <color rgb="FF002060"/>
        <rFont val="Cambria"/>
        <family val="1"/>
        <scheme val="major"/>
      </rPr>
      <t xml:space="preserve"> (même minime)</t>
    </r>
    <r>
      <rPr>
        <b/>
        <sz val="10"/>
        <color rgb="FF002060"/>
        <rFont val="Cambria"/>
        <family val="1"/>
        <scheme val="major"/>
      </rPr>
      <t xml:space="preserve"> devra être soumise à une nouvelle certification</t>
    </r>
  </si>
  <si>
    <r>
      <t xml:space="preserve">Model
</t>
    </r>
    <r>
      <rPr>
        <sz val="11"/>
        <color rgb="FF002060"/>
        <rFont val="Cambria"/>
        <family val="1"/>
        <scheme val="major"/>
      </rPr>
      <t>Modèle</t>
    </r>
  </si>
  <si>
    <r>
      <t xml:space="preserve">Width </t>
    </r>
    <r>
      <rPr>
        <sz val="11"/>
        <color rgb="FF002060"/>
        <rFont val="Cambria"/>
        <family val="1"/>
        <scheme val="major"/>
      </rPr>
      <t>Largeur</t>
    </r>
  </si>
  <si>
    <r>
      <t>Length</t>
    </r>
    <r>
      <rPr>
        <sz val="11"/>
        <rFont val="Cambria"/>
        <family val="1"/>
        <scheme val="major"/>
      </rPr>
      <t xml:space="preserve"> </t>
    </r>
    <r>
      <rPr>
        <sz val="11"/>
        <color rgb="FF002060"/>
        <rFont val="Cambria"/>
        <family val="1"/>
        <scheme val="major"/>
      </rPr>
      <t>Longueur</t>
    </r>
  </si>
  <si>
    <r>
      <t xml:space="preserve">Minimum capacity(mAh) </t>
    </r>
    <r>
      <rPr>
        <sz val="11"/>
        <color rgb="FF002060"/>
        <rFont val="Cambria"/>
        <family val="1"/>
        <scheme val="major"/>
      </rPr>
      <t>Capacité minimale (mAh)</t>
    </r>
  </si>
  <si>
    <r>
      <t xml:space="preserve">Internal Impedance(mΩ) </t>
    </r>
    <r>
      <rPr>
        <sz val="11"/>
        <color rgb="FF002060"/>
        <rFont val="Cambria"/>
        <family val="1"/>
        <scheme val="major"/>
      </rPr>
      <t>Impédance interne (mΩ)</t>
    </r>
  </si>
  <si>
    <r>
      <t xml:space="preserve">Charge Ending Voltage(V) </t>
    </r>
    <r>
      <rPr>
        <sz val="11"/>
        <color rgb="FF002060"/>
        <rFont val="Cambria"/>
        <family val="1"/>
        <scheme val="major"/>
      </rPr>
      <t>Tension de fin de charge (V)</t>
    </r>
  </si>
  <si>
    <r>
      <t xml:space="preserve">Maximum Charge Current (C) 
</t>
    </r>
    <r>
      <rPr>
        <sz val="10"/>
        <color rgb="FF002060"/>
        <rFont val="Cambria"/>
        <family val="1"/>
        <scheme val="major"/>
      </rPr>
      <t>Courant de charge maximal (C)</t>
    </r>
  </si>
  <si>
    <r>
      <t xml:space="preserve">Maximum Discharge Current(C) 
</t>
    </r>
    <r>
      <rPr>
        <sz val="10"/>
        <color rgb="FF002060"/>
        <rFont val="Cambria"/>
        <family val="1"/>
        <scheme val="major"/>
      </rPr>
      <t>Courant de décharge maximal(C)</t>
    </r>
  </si>
  <si>
    <r>
      <t xml:space="preserve">
Maximum dimension of battery cell(mm) 
</t>
    </r>
    <r>
      <rPr>
        <sz val="8"/>
        <color rgb="FF002060"/>
        <rFont val="Cambria"/>
        <family val="1"/>
        <scheme val="major"/>
      </rPr>
      <t>Dimension maximale de la cellule de batterie (mm)</t>
    </r>
  </si>
  <si>
    <r>
      <t xml:space="preserve">Certifications      </t>
    </r>
    <r>
      <rPr>
        <sz val="11"/>
        <color rgb="FF002060"/>
        <rFont val="Cambria"/>
        <family val="1"/>
        <scheme val="major"/>
      </rPr>
      <t>Certificats</t>
    </r>
  </si>
  <si>
    <r>
      <rPr>
        <sz val="11"/>
        <color theme="0"/>
        <rFont val="Calibri"/>
        <family val="2"/>
        <scheme val="minor"/>
      </rPr>
      <t>Nominal voltage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  <scheme val="minor"/>
      </rPr>
      <t>Tension nominale</t>
    </r>
  </si>
  <si>
    <r>
      <rPr>
        <sz val="11"/>
        <color theme="0"/>
        <rFont val="Calibri"/>
        <family val="2"/>
        <scheme val="minor"/>
      </rPr>
      <t>Capacity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2060"/>
        <rFont val="Calibri"/>
        <family val="2"/>
        <scheme val="minor"/>
      </rPr>
      <t>Capacité</t>
    </r>
  </si>
  <si>
    <r>
      <rPr>
        <sz val="11"/>
        <color theme="0"/>
        <rFont val="Calibri"/>
        <family val="2"/>
        <scheme val="minor"/>
      </rPr>
      <t>Unit size/mm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2060"/>
        <rFont val="Calibri"/>
        <family val="2"/>
        <scheme val="minor"/>
      </rPr>
      <t>Taille pièce/mm</t>
    </r>
  </si>
  <si>
    <r>
      <rPr>
        <sz val="11"/>
        <color theme="0"/>
        <rFont val="Calibri"/>
        <family val="2"/>
        <scheme val="minor"/>
      </rPr>
      <t>Certifications</t>
    </r>
    <r>
      <rPr>
        <sz val="11"/>
        <color theme="1"/>
        <rFont val="Calibri"/>
        <family val="2"/>
        <scheme val="minor"/>
      </rPr>
      <t xml:space="preserve">   </t>
    </r>
    <r>
      <rPr>
        <sz val="11"/>
        <color rgb="FF002060"/>
        <rFont val="Calibri"/>
        <family val="2"/>
        <scheme val="minor"/>
      </rPr>
      <t>Certificats</t>
    </r>
  </si>
  <si>
    <r>
      <t xml:space="preserve">Report for air transportation
</t>
    </r>
    <r>
      <rPr>
        <sz val="8"/>
        <rFont val="Cambria"/>
        <family val="1"/>
        <scheme val="major"/>
      </rPr>
      <t>Rapport pour le transport aérien</t>
    </r>
  </si>
  <si>
    <r>
      <t xml:space="preserve">Report for maritime transport </t>
    </r>
    <r>
      <rPr>
        <sz val="8"/>
        <rFont val="Cambria"/>
        <family val="1"/>
        <scheme val="major"/>
      </rPr>
      <t>Rapport pour le transport maritime</t>
    </r>
  </si>
  <si>
    <t>Suite en Page 2 (2eme onglet)</t>
  </si>
  <si>
    <r>
      <t>Next lines page 2  (2</t>
    </r>
    <r>
      <rPr>
        <b/>
        <vertAlign val="superscript"/>
        <sz val="11"/>
        <color rgb="FFFF0000"/>
        <rFont val="Arial"/>
        <family val="2"/>
      </rPr>
      <t>nd</t>
    </r>
    <r>
      <rPr>
        <b/>
        <sz val="11"/>
        <color rgb="FFFF0000"/>
        <rFont val="Arial"/>
        <family val="2"/>
      </rPr>
      <t xml:space="preserve"> tab)</t>
    </r>
  </si>
  <si>
    <r>
      <rPr>
        <sz val="11"/>
        <color theme="0"/>
        <rFont val="Calibri"/>
        <family val="2"/>
        <scheme val="minor"/>
      </rPr>
      <t>Length max</t>
    </r>
    <r>
      <rPr>
        <sz val="11"/>
        <color theme="1"/>
        <rFont val="Calibri"/>
        <family val="2"/>
        <scheme val="minor"/>
      </rPr>
      <t xml:space="preserve"> 
Longueur maxi</t>
    </r>
  </si>
  <si>
    <t>UL642</t>
  </si>
  <si>
    <t>UL642+UN</t>
  </si>
  <si>
    <t>Ce sont nos models de taille standard, selon votre cahier des charges nous pouvons customiser vos batteries</t>
  </si>
  <si>
    <t>348 types de batteries standards de batterie au lithium conventionnelle</t>
  </si>
  <si>
    <t>These are just our standard size models, we can also customize the size according to the customer's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</si>
</sst>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;[Red]\(0.00\)"/>
    <numFmt numFmtId="165" formatCode="0.00_ "/>
    <numFmt numFmtId="166" formatCode="0.0_ "/>
    <numFmt numFmtId="167" formatCode="0.0_);[Red]\(0.0\)"/>
  </numFmts>
  <fonts count="4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1"/>
      <color theme="3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theme="1"/>
      <name val="Tahoma"/>
      <family val="2"/>
    </font>
    <font>
      <sz val="12"/>
      <color indexed="8"/>
      <name val="宋体"/>
      <charset val="134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charset val="134"/>
      <scheme val="minor"/>
    </font>
    <font>
      <b/>
      <sz val="22"/>
      <color theme="1"/>
      <name val="Cambria"/>
      <family val="1"/>
      <scheme val="major"/>
    </font>
    <font>
      <b/>
      <sz val="22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name val="Cambria"/>
      <family val="1"/>
      <scheme val="major"/>
    </font>
    <font>
      <sz val="8"/>
      <color theme="0"/>
      <name val="Cambria"/>
      <family val="1"/>
      <scheme val="major"/>
    </font>
    <font>
      <sz val="8"/>
      <name val="Cambria"/>
      <family val="1"/>
      <scheme val="major"/>
    </font>
    <font>
      <sz val="9"/>
      <color theme="0"/>
      <name val="Cambria"/>
      <family val="1"/>
      <scheme val="major"/>
    </font>
    <font>
      <sz val="9"/>
      <name val="Cambria"/>
      <family val="1"/>
      <scheme val="major"/>
    </font>
    <font>
      <sz val="10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0"/>
      <color rgb="FF002060"/>
      <name val="Cambria"/>
      <family val="1"/>
      <scheme val="major"/>
    </font>
    <font>
      <b/>
      <i/>
      <sz val="10"/>
      <color rgb="FF002060"/>
      <name val="Cambria"/>
      <family val="1"/>
      <scheme val="major"/>
    </font>
    <font>
      <sz val="11"/>
      <color rgb="FF002060"/>
      <name val="Cambria"/>
      <family val="1"/>
      <scheme val="major"/>
    </font>
    <font>
      <sz val="10"/>
      <color rgb="FF002060"/>
      <name val="Cambria"/>
      <family val="1"/>
      <scheme val="major"/>
    </font>
    <font>
      <sz val="8"/>
      <color rgb="FF002060"/>
      <name val="Cambria"/>
      <family val="1"/>
      <scheme val="major"/>
    </font>
    <font>
      <sz val="11"/>
      <color rgb="FF002060"/>
      <name val="Calibri"/>
      <family val="2"/>
      <scheme val="minor"/>
    </font>
    <font>
      <b/>
      <sz val="11"/>
      <color rgb="FFFF0000"/>
      <name val="Arial"/>
      <family val="2"/>
    </font>
    <font>
      <b/>
      <vertAlign val="superscript"/>
      <sz val="11"/>
      <color rgb="FFFF0000"/>
      <name val="Arial"/>
      <family val="2"/>
    </font>
    <font>
      <b/>
      <sz val="16"/>
      <color theme="0"/>
      <name val="Cambria"/>
      <family val="1"/>
      <scheme val="major"/>
    </font>
    <font>
      <b/>
      <sz val="18"/>
      <color rgb="FF002060"/>
      <name val="Cambria"/>
      <family val="1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gradientFill degree="270">
        <stop position="0">
          <color theme="0" tint="-5.0965910824915313E-2"/>
        </stop>
        <stop position="1">
          <color rgb="FF002060"/>
        </stop>
      </gradientFill>
    </fill>
    <fill>
      <gradientFill degree="27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3795AF"/>
        <bgColor indexed="64"/>
      </patternFill>
    </fill>
    <fill>
      <gradientFill degree="270">
        <stop position="0">
          <color theme="0"/>
        </stop>
        <stop position="1">
          <color rgb="FF3795AF"/>
        </stop>
      </gradientFill>
    </fill>
    <fill>
      <gradientFill degree="270">
        <stop position="0">
          <color theme="0"/>
        </stop>
        <stop position="1">
          <color theme="8" tint="0.40000610370189521"/>
        </stop>
      </gradient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6" fillId="0" borderId="8" applyNumberFormat="0" applyFill="0" applyAlignment="0" applyProtection="0"/>
    <xf numFmtId="0" fontId="18" fillId="2" borderId="0" applyNumberFormat="0" applyBorder="0" applyAlignment="0" applyProtection="0"/>
    <xf numFmtId="0" fontId="4" fillId="3" borderId="0" applyNumberFormat="0" applyBorder="0" applyAlignment="0" applyProtection="0"/>
  </cellStyleXfs>
  <cellXfs count="9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167" fontId="11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4" fontId="22" fillId="5" borderId="3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16" fillId="0" borderId="8" xfId="13" applyAlignment="1">
      <alignment horizontal="center"/>
    </xf>
    <xf numFmtId="0" fontId="16" fillId="0" borderId="8" xfId="13" applyAlignment="1">
      <alignment horizontal="center" vertical="center" wrapText="1"/>
    </xf>
    <xf numFmtId="164" fontId="16" fillId="0" borderId="8" xfId="13" applyNumberFormat="1" applyAlignment="1">
      <alignment horizontal="center" vertical="center"/>
    </xf>
    <xf numFmtId="49" fontId="16" fillId="0" borderId="8" xfId="13" applyNumberFormat="1" applyAlignment="1">
      <alignment horizontal="center" vertical="center"/>
    </xf>
    <xf numFmtId="49" fontId="16" fillId="0" borderId="8" xfId="13" applyNumberFormat="1" applyAlignment="1">
      <alignment horizontal="center" vertical="center" wrapText="1"/>
    </xf>
    <xf numFmtId="4" fontId="16" fillId="0" borderId="8" xfId="13" applyNumberFormat="1" applyAlignment="1">
      <alignment horizontal="center" vertical="center" wrapText="1"/>
    </xf>
    <xf numFmtId="0" fontId="16" fillId="0" borderId="8" xfId="13" applyAlignment="1">
      <alignment horizontal="center" vertical="center"/>
    </xf>
    <xf numFmtId="0" fontId="16" fillId="0" borderId="8" xfId="13" applyAlignment="1">
      <alignment horizontal="center" vertical="top" wrapText="1"/>
    </xf>
    <xf numFmtId="164" fontId="16" fillId="0" borderId="8" xfId="13" applyNumberFormat="1" applyAlignment="1">
      <alignment horizontal="center" vertical="top"/>
    </xf>
    <xf numFmtId="49" fontId="16" fillId="0" borderId="8" xfId="13" applyNumberFormat="1" applyAlignment="1">
      <alignment horizontal="center" vertical="top"/>
    </xf>
    <xf numFmtId="49" fontId="16" fillId="0" borderId="8" xfId="13" applyNumberFormat="1" applyAlignment="1">
      <alignment horizontal="center"/>
    </xf>
    <xf numFmtId="165" fontId="16" fillId="0" borderId="8" xfId="13" applyNumberFormat="1" applyAlignment="1">
      <alignment horizontal="center" vertical="center" wrapText="1"/>
    </xf>
    <xf numFmtId="49" fontId="16" fillId="0" borderId="8" xfId="13" applyNumberFormat="1" applyAlignment="1">
      <alignment horizontal="center" vertical="top" wrapText="1"/>
    </xf>
    <xf numFmtId="0" fontId="17" fillId="8" borderId="8" xfId="13" applyFont="1" applyFill="1" applyAlignment="1">
      <alignment horizontal="center" vertical="center"/>
    </xf>
    <xf numFmtId="0" fontId="16" fillId="0" borderId="0" xfId="13" applyBorder="1" applyAlignment="1">
      <alignment horizontal="center"/>
    </xf>
    <xf numFmtId="0" fontId="16" fillId="0" borderId="0" xfId="13" applyBorder="1" applyAlignment="1">
      <alignment horizontal="center" vertical="top" wrapText="1"/>
    </xf>
    <xf numFmtId="164" fontId="16" fillId="0" borderId="0" xfId="13" applyNumberFormat="1" applyBorder="1" applyAlignment="1">
      <alignment horizontal="center" vertical="top"/>
    </xf>
    <xf numFmtId="49" fontId="16" fillId="0" borderId="0" xfId="13" applyNumberFormat="1" applyBorder="1" applyAlignment="1">
      <alignment horizontal="center" vertical="top" wrapText="1"/>
    </xf>
    <xf numFmtId="49" fontId="16" fillId="0" borderId="0" xfId="13" applyNumberFormat="1" applyBorder="1" applyAlignment="1">
      <alignment horizontal="center" vertical="center" wrapText="1"/>
    </xf>
    <xf numFmtId="4" fontId="16" fillId="0" borderId="0" xfId="13" applyNumberFormat="1" applyBorder="1" applyAlignment="1">
      <alignment horizontal="center" vertical="center" wrapText="1"/>
    </xf>
    <xf numFmtId="0" fontId="16" fillId="4" borderId="0" xfId="13" applyFill="1" applyBorder="1" applyAlignment="1">
      <alignment horizontal="center"/>
    </xf>
    <xf numFmtId="0" fontId="16" fillId="4" borderId="0" xfId="13" applyFill="1" applyBorder="1" applyAlignment="1">
      <alignment horizontal="center" vertical="top" wrapText="1"/>
    </xf>
    <xf numFmtId="164" fontId="16" fillId="4" borderId="0" xfId="13" applyNumberFormat="1" applyFill="1" applyBorder="1" applyAlignment="1">
      <alignment horizontal="center" vertical="top"/>
    </xf>
    <xf numFmtId="49" fontId="16" fillId="4" borderId="0" xfId="13" applyNumberFormat="1" applyFill="1" applyBorder="1" applyAlignment="1">
      <alignment horizontal="center" vertical="top" wrapText="1"/>
    </xf>
    <xf numFmtId="49" fontId="16" fillId="4" borderId="0" xfId="13" applyNumberFormat="1" applyFill="1" applyBorder="1" applyAlignment="1">
      <alignment horizontal="center" vertical="center" wrapText="1"/>
    </xf>
    <xf numFmtId="4" fontId="16" fillId="4" borderId="0" xfId="13" applyNumberFormat="1" applyFill="1" applyBorder="1" applyAlignment="1">
      <alignment horizontal="center" vertical="center" wrapText="1"/>
    </xf>
    <xf numFmtId="0" fontId="17" fillId="4" borderId="0" xfId="13" applyFont="1" applyFill="1" applyBorder="1"/>
    <xf numFmtId="0" fontId="18" fillId="2" borderId="3" xfId="14" applyBorder="1" applyAlignment="1">
      <alignment horizontal="center" vertical="center"/>
    </xf>
    <xf numFmtId="167" fontId="18" fillId="2" borderId="3" xfId="14" applyNumberFormat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0" fontId="17" fillId="10" borderId="8" xfId="13" applyFont="1" applyFill="1" applyAlignment="1">
      <alignment horizontal="center" vertical="center"/>
    </xf>
    <xf numFmtId="0" fontId="17" fillId="10" borderId="8" xfId="13" applyFont="1" applyFill="1"/>
    <xf numFmtId="0" fontId="17" fillId="10" borderId="0" xfId="13" applyFont="1" applyFill="1" applyBorder="1"/>
    <xf numFmtId="166" fontId="3" fillId="3" borderId="4" xfId="15" applyNumberFormat="1" applyFont="1" applyBorder="1" applyAlignment="1">
      <alignment horizontal="center" vertical="center" wrapText="1"/>
    </xf>
    <xf numFmtId="0" fontId="18" fillId="11" borderId="3" xfId="14" applyFill="1" applyBorder="1" applyAlignment="1">
      <alignment horizontal="center" vertical="center"/>
    </xf>
    <xf numFmtId="167" fontId="3" fillId="13" borderId="2" xfId="15" applyNumberFormat="1" applyFont="1" applyFill="1" applyBorder="1" applyAlignment="1">
      <alignment horizontal="center" vertical="center" wrapText="1"/>
    </xf>
    <xf numFmtId="167" fontId="7" fillId="13" borderId="2" xfId="15" applyNumberFormat="1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166" fontId="37" fillId="13" borderId="2" xfId="15" applyNumberFormat="1" applyFont="1" applyFill="1" applyBorder="1" applyAlignment="1">
      <alignment horizontal="center" vertical="center" wrapText="1"/>
    </xf>
    <xf numFmtId="0" fontId="37" fillId="12" borderId="2" xfId="15" applyFont="1" applyFill="1" applyBorder="1" applyAlignment="1">
      <alignment horizontal="center" vertical="center"/>
    </xf>
    <xf numFmtId="0" fontId="31" fillId="4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167" fontId="2" fillId="13" borderId="2" xfId="1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8" fillId="5" borderId="3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/>
    </xf>
    <xf numFmtId="164" fontId="24" fillId="6" borderId="3" xfId="0" applyNumberFormat="1" applyFont="1" applyFill="1" applyBorder="1" applyAlignment="1">
      <alignment horizont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31" fillId="14" borderId="6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40" fillId="6" borderId="0" xfId="0" applyFont="1" applyFill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49" fontId="22" fillId="5" borderId="3" xfId="0" applyNumberFormat="1" applyFont="1" applyFill="1" applyBorder="1" applyAlignment="1">
      <alignment horizontal="center" vertical="center" wrapText="1"/>
    </xf>
    <xf numFmtId="0" fontId="31" fillId="11" borderId="6" xfId="0" applyFont="1" applyFill="1" applyBorder="1" applyAlignment="1">
      <alignment horizontal="center" vertical="center" wrapText="1"/>
    </xf>
    <xf numFmtId="0" fontId="37" fillId="13" borderId="7" xfId="15" applyFont="1" applyFill="1" applyBorder="1" applyAlignment="1">
      <alignment horizontal="center" vertical="center" wrapText="1"/>
    </xf>
    <xf numFmtId="49" fontId="37" fillId="13" borderId="4" xfId="15" applyNumberFormat="1" applyFont="1" applyFill="1" applyBorder="1" applyAlignment="1">
      <alignment horizontal="center" vertical="center" wrapText="1"/>
    </xf>
    <xf numFmtId="49" fontId="37" fillId="13" borderId="2" xfId="15" applyNumberFormat="1" applyFont="1" applyFill="1" applyBorder="1" applyAlignment="1">
      <alignment horizontal="center" vertical="center" wrapText="1"/>
    </xf>
    <xf numFmtId="167" fontId="3" fillId="3" borderId="4" xfId="15" applyNumberFormat="1" applyFont="1" applyBorder="1" applyAlignment="1">
      <alignment horizontal="center" vertical="center" wrapText="1"/>
    </xf>
    <xf numFmtId="167" fontId="4" fillId="3" borderId="4" xfId="15" applyNumberFormat="1" applyBorder="1" applyAlignment="1">
      <alignment horizontal="center" vertical="center" wrapText="1"/>
    </xf>
    <xf numFmtId="0" fontId="3" fillId="11" borderId="4" xfId="15" applyFont="1" applyFill="1" applyBorder="1" applyAlignment="1">
      <alignment horizontal="center" vertical="center"/>
    </xf>
    <xf numFmtId="0" fontId="4" fillId="11" borderId="4" xfId="15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 wrapText="1"/>
    </xf>
    <xf numFmtId="0" fontId="32" fillId="4" borderId="12" xfId="0" applyFont="1" applyFill="1" applyBorder="1" applyAlignment="1">
      <alignment horizontal="center" vertical="center" wrapText="1"/>
    </xf>
    <xf numFmtId="0" fontId="41" fillId="7" borderId="0" xfId="0" applyFont="1" applyFill="1" applyAlignment="1">
      <alignment horizontal="center" vertical="center" wrapText="1"/>
    </xf>
  </cellXfs>
  <cellStyles count="16">
    <cellStyle name="60 % - Accent5" xfId="15" builtinId="48"/>
    <cellStyle name="Accent5" xfId="14" builtinId="45"/>
    <cellStyle name="Normal" xfId="0" builtinId="0"/>
    <cellStyle name="Titre 3" xfId="13" builtinId="18"/>
    <cellStyle name="常规 10" xfId="5" xr:uid="{00000000-0005-0000-0000-000033000000}"/>
    <cellStyle name="常规 11" xfId="6" xr:uid="{00000000-0005-0000-0000-000036000000}"/>
    <cellStyle name="常规 12" xfId="2" xr:uid="{00000000-0005-0000-0000-000013000000}"/>
    <cellStyle name="常规 2" xfId="7" xr:uid="{00000000-0005-0000-0000-000037000000}"/>
    <cellStyle name="常规 3" xfId="8" xr:uid="{00000000-0005-0000-0000-000038000000}"/>
    <cellStyle name="常规 4" xfId="9" xr:uid="{00000000-0005-0000-0000-000039000000}"/>
    <cellStyle name="常规 5" xfId="10" xr:uid="{00000000-0005-0000-0000-00003A000000}"/>
    <cellStyle name="常规 6" xfId="1" xr:uid="{00000000-0005-0000-0000-00000D000000}"/>
    <cellStyle name="常规 7" xfId="11" xr:uid="{00000000-0005-0000-0000-00003B000000}"/>
    <cellStyle name="常规 8" xfId="3" xr:uid="{00000000-0005-0000-0000-000015000000}"/>
    <cellStyle name="常规 9" xfId="4" xr:uid="{00000000-0005-0000-0000-000017000000}"/>
    <cellStyle name="常规_Sheet1" xfId="12" xr:uid="{00000000-0005-0000-0000-00003C000000}"/>
  </cellStyles>
  <dxfs count="0"/>
  <tableStyles count="0" defaultTableStyle="TableStyleMedium2" defaultPivotStyle="PivotStyleLight16"/>
  <colors>
    <mruColors>
      <color rgb="FF3795A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V296"/>
  <sheetViews>
    <sheetView tabSelected="1" workbookViewId="0">
      <pane ySplit="7" topLeftCell="A8" activePane="bottomLeft" state="frozen"/>
      <selection activeCell="A5" sqref="A5:A6"/>
      <selection pane="bottomLeft" sqref="A1:J1"/>
    </sheetView>
  </sheetViews>
  <sheetFormatPr baseColWidth="10" defaultColWidth="9" defaultRowHeight="15"/>
  <cols>
    <col min="1" max="1" width="7.5703125" style="4" customWidth="1"/>
    <col min="2" max="2" width="25.28515625" style="4" customWidth="1"/>
    <col min="3" max="3" width="15.28515625" style="5" customWidth="1"/>
    <col min="4" max="4" width="13.5703125" style="5" customWidth="1"/>
    <col min="5" max="5" width="15.7109375" style="5" customWidth="1"/>
    <col min="6" max="6" width="19.7109375" style="6" customWidth="1"/>
    <col min="7" max="7" width="17.140625" style="6" customWidth="1"/>
    <col min="8" max="8" width="17" style="6" customWidth="1"/>
    <col min="9" max="9" width="16.7109375" style="4" customWidth="1"/>
    <col min="10" max="10" width="17.85546875" style="4" customWidth="1"/>
    <col min="12" max="12" width="8.140625" customWidth="1"/>
    <col min="13" max="13" width="10.140625" customWidth="1"/>
    <col min="14" max="14" width="9" customWidth="1"/>
    <col min="15" max="15" width="7.42578125" customWidth="1"/>
    <col min="17" max="17" width="12.140625" customWidth="1"/>
    <col min="18" max="18" width="11.85546875" customWidth="1"/>
    <col min="19" max="19" width="10.85546875" customWidth="1"/>
    <col min="20" max="20" width="10.7109375" customWidth="1"/>
    <col min="21" max="21" width="11.28515625" customWidth="1"/>
  </cols>
  <sheetData>
    <row r="1" spans="1:22" ht="54.75" customHeight="1">
      <c r="A1" s="96" t="s">
        <v>343</v>
      </c>
      <c r="B1" s="96"/>
      <c r="C1" s="96"/>
      <c r="D1" s="96"/>
      <c r="E1" s="96"/>
      <c r="F1" s="96"/>
      <c r="G1" s="96"/>
      <c r="H1" s="96"/>
      <c r="I1" s="96"/>
      <c r="J1" s="96"/>
      <c r="K1" s="82" t="s">
        <v>313</v>
      </c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2" ht="12" customHeight="1">
      <c r="A2" s="15"/>
      <c r="B2" s="15"/>
      <c r="C2" s="15"/>
      <c r="D2" s="15"/>
      <c r="E2" s="15"/>
      <c r="F2" s="15"/>
      <c r="G2" s="15"/>
      <c r="H2" s="15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2" ht="30" customHeight="1">
      <c r="A3" s="80" t="s">
        <v>320</v>
      </c>
      <c r="B3" s="81"/>
      <c r="C3" s="81"/>
      <c r="D3" s="81"/>
      <c r="E3" s="81"/>
      <c r="F3" s="81"/>
      <c r="G3" s="81"/>
      <c r="H3" s="81"/>
      <c r="I3" s="81"/>
      <c r="J3" s="81"/>
      <c r="K3" s="79" t="s">
        <v>319</v>
      </c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2" ht="27" customHeight="1">
      <c r="A4" s="81" t="s">
        <v>342</v>
      </c>
      <c r="B4" s="81"/>
      <c r="C4" s="81"/>
      <c r="D4" s="81"/>
      <c r="E4" s="81"/>
      <c r="F4" s="81"/>
      <c r="G4" s="81"/>
      <c r="H4" s="81"/>
      <c r="I4" s="81"/>
      <c r="J4" s="81"/>
      <c r="K4" s="79" t="s">
        <v>344</v>
      </c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2" ht="12" customHeight="1">
      <c r="A5" s="57"/>
      <c r="B5" s="58"/>
      <c r="C5" s="59"/>
      <c r="D5" s="59"/>
      <c r="E5" s="59"/>
      <c r="F5" s="59"/>
      <c r="G5" s="59"/>
      <c r="H5" s="59"/>
      <c r="I5" s="61"/>
      <c r="J5" s="61"/>
      <c r="K5" s="60"/>
      <c r="L5" s="60"/>
      <c r="M5" s="60"/>
      <c r="N5" s="60"/>
      <c r="O5" s="60"/>
      <c r="P5" s="60"/>
      <c r="Q5" s="60"/>
      <c r="R5" s="60"/>
      <c r="S5" s="60"/>
      <c r="T5" s="60"/>
      <c r="U5" s="61"/>
    </row>
    <row r="6" spans="1:22" ht="39.75" customHeight="1">
      <c r="A6" s="83" t="s">
        <v>312</v>
      </c>
      <c r="B6" s="83" t="s">
        <v>321</v>
      </c>
      <c r="C6" s="75" t="s">
        <v>329</v>
      </c>
      <c r="D6" s="75"/>
      <c r="E6" s="75"/>
      <c r="F6" s="85" t="s">
        <v>324</v>
      </c>
      <c r="G6" s="85" t="s">
        <v>325</v>
      </c>
      <c r="H6" s="85" t="s">
        <v>326</v>
      </c>
      <c r="I6" s="72" t="s">
        <v>327</v>
      </c>
      <c r="J6" s="72" t="s">
        <v>328</v>
      </c>
      <c r="K6" s="76" t="s">
        <v>330</v>
      </c>
      <c r="L6" s="77"/>
      <c r="M6" s="77"/>
      <c r="N6" s="77"/>
      <c r="O6" s="77"/>
      <c r="P6" s="77"/>
      <c r="Q6" s="77"/>
      <c r="R6" s="77"/>
      <c r="S6" s="77"/>
      <c r="T6" s="77"/>
      <c r="U6" s="78"/>
    </row>
    <row r="7" spans="1:22" ht="68.25" customHeight="1">
      <c r="A7" s="84"/>
      <c r="B7" s="84"/>
      <c r="C7" s="14" t="s">
        <v>314</v>
      </c>
      <c r="D7" s="14" t="s">
        <v>322</v>
      </c>
      <c r="E7" s="14" t="s">
        <v>323</v>
      </c>
      <c r="F7" s="85"/>
      <c r="G7" s="85"/>
      <c r="H7" s="85"/>
      <c r="I7" s="73"/>
      <c r="J7" s="72"/>
      <c r="K7" s="47" t="s">
        <v>0</v>
      </c>
      <c r="L7" s="47" t="s">
        <v>1</v>
      </c>
      <c r="M7" s="47" t="s">
        <v>2</v>
      </c>
      <c r="N7" s="47" t="s">
        <v>3</v>
      </c>
      <c r="O7" s="47" t="s">
        <v>4</v>
      </c>
      <c r="P7" s="47" t="s">
        <v>5</v>
      </c>
      <c r="Q7" s="48" t="s">
        <v>335</v>
      </c>
      <c r="R7" s="48" t="s">
        <v>336</v>
      </c>
      <c r="S7" s="47" t="s">
        <v>6</v>
      </c>
      <c r="T7" s="47" t="s">
        <v>7</v>
      </c>
      <c r="U7" s="49" t="s">
        <v>315</v>
      </c>
    </row>
    <row r="8" spans="1:22" ht="14.25" customHeight="1" thickBot="1">
      <c r="A8" s="18">
        <v>1</v>
      </c>
      <c r="B8" s="19" t="s">
        <v>8</v>
      </c>
      <c r="C8" s="20">
        <v>10</v>
      </c>
      <c r="D8" s="20">
        <v>15</v>
      </c>
      <c r="E8" s="20">
        <v>32</v>
      </c>
      <c r="F8" s="21">
        <v>420</v>
      </c>
      <c r="G8" s="21">
        <v>100</v>
      </c>
      <c r="H8" s="22">
        <v>4.2</v>
      </c>
      <c r="I8" s="23">
        <v>1</v>
      </c>
      <c r="J8" s="23">
        <v>1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2" ht="14.25" customHeight="1" thickBot="1">
      <c r="A9" s="18">
        <v>2</v>
      </c>
      <c r="B9" s="19" t="s">
        <v>9</v>
      </c>
      <c r="C9" s="20">
        <v>10</v>
      </c>
      <c r="D9" s="20">
        <v>20</v>
      </c>
      <c r="E9" s="20">
        <v>50</v>
      </c>
      <c r="F9" s="21">
        <v>1000</v>
      </c>
      <c r="G9" s="21">
        <v>80</v>
      </c>
      <c r="H9" s="22">
        <v>4.2</v>
      </c>
      <c r="I9" s="23">
        <v>1</v>
      </c>
      <c r="J9" s="23">
        <v>1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2" ht="14.25" customHeight="1" thickBot="1">
      <c r="A10" s="18">
        <v>3</v>
      </c>
      <c r="B10" s="19" t="s">
        <v>10</v>
      </c>
      <c r="C10" s="20">
        <v>10</v>
      </c>
      <c r="D10" s="20">
        <v>22</v>
      </c>
      <c r="E10" s="20">
        <v>63</v>
      </c>
      <c r="F10" s="21">
        <v>1550</v>
      </c>
      <c r="G10" s="21">
        <v>80</v>
      </c>
      <c r="H10" s="22">
        <v>4.2</v>
      </c>
      <c r="I10" s="23">
        <v>1</v>
      </c>
      <c r="J10" s="23">
        <v>1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2" ht="14.25" customHeight="1" thickBot="1">
      <c r="A11" s="18">
        <v>4</v>
      </c>
      <c r="B11" s="19" t="s">
        <v>11</v>
      </c>
      <c r="C11" s="20">
        <v>10</v>
      </c>
      <c r="D11" s="20">
        <v>25</v>
      </c>
      <c r="E11" s="20">
        <v>35</v>
      </c>
      <c r="F11" s="21">
        <v>800</v>
      </c>
      <c r="G11" s="21">
        <v>80</v>
      </c>
      <c r="H11" s="22">
        <v>4.2</v>
      </c>
      <c r="I11" s="23">
        <v>1</v>
      </c>
      <c r="J11" s="23">
        <v>1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1"/>
    </row>
    <row r="12" spans="1:22" ht="14.25" customHeight="1" thickBot="1">
      <c r="A12" s="18">
        <v>5</v>
      </c>
      <c r="B12" s="19" t="s">
        <v>12</v>
      </c>
      <c r="C12" s="20">
        <v>10</v>
      </c>
      <c r="D12" s="20">
        <v>30</v>
      </c>
      <c r="E12" s="20">
        <v>35</v>
      </c>
      <c r="F12" s="21">
        <v>1100</v>
      </c>
      <c r="G12" s="21">
        <v>70</v>
      </c>
      <c r="H12" s="22">
        <v>4.2</v>
      </c>
      <c r="I12" s="23">
        <v>1</v>
      </c>
      <c r="J12" s="23">
        <v>1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1"/>
    </row>
    <row r="13" spans="1:22" ht="14.25" customHeight="1" thickBot="1">
      <c r="A13" s="18">
        <v>6</v>
      </c>
      <c r="B13" s="19" t="s">
        <v>13</v>
      </c>
      <c r="C13" s="20">
        <v>10</v>
      </c>
      <c r="D13" s="20">
        <v>30</v>
      </c>
      <c r="E13" s="20">
        <v>38</v>
      </c>
      <c r="F13" s="21">
        <v>1150</v>
      </c>
      <c r="G13" s="21">
        <v>70</v>
      </c>
      <c r="H13" s="22">
        <v>4.2</v>
      </c>
      <c r="I13" s="23">
        <v>1</v>
      </c>
      <c r="J13" s="23">
        <v>1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1"/>
    </row>
    <row r="14" spans="1:22" ht="14.25" customHeight="1" thickBot="1">
      <c r="A14" s="18">
        <v>7</v>
      </c>
      <c r="B14" s="25" t="s">
        <v>14</v>
      </c>
      <c r="C14" s="26">
        <v>10</v>
      </c>
      <c r="D14" s="26">
        <v>34</v>
      </c>
      <c r="E14" s="26">
        <v>42</v>
      </c>
      <c r="F14" s="27">
        <v>1350</v>
      </c>
      <c r="G14" s="27">
        <v>60</v>
      </c>
      <c r="H14" s="22">
        <v>4.2</v>
      </c>
      <c r="I14" s="23">
        <v>1</v>
      </c>
      <c r="J14" s="23">
        <v>1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1"/>
    </row>
    <row r="15" spans="1:22" ht="14.25" customHeight="1" thickBot="1">
      <c r="A15" s="18">
        <v>8</v>
      </c>
      <c r="B15" s="19" t="s">
        <v>15</v>
      </c>
      <c r="C15" s="20">
        <v>10</v>
      </c>
      <c r="D15" s="20">
        <v>34</v>
      </c>
      <c r="E15" s="20">
        <v>50</v>
      </c>
      <c r="F15" s="21">
        <v>1800</v>
      </c>
      <c r="G15" s="21">
        <v>60</v>
      </c>
      <c r="H15" s="22">
        <v>4.2</v>
      </c>
      <c r="I15" s="23">
        <v>1</v>
      </c>
      <c r="J15" s="23">
        <v>1</v>
      </c>
      <c r="K15" s="31" t="s">
        <v>16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1"/>
    </row>
    <row r="16" spans="1:22" ht="14.25" customHeight="1" thickBot="1">
      <c r="A16" s="18">
        <v>9</v>
      </c>
      <c r="B16" s="24" t="s">
        <v>17</v>
      </c>
      <c r="C16" s="20">
        <v>10</v>
      </c>
      <c r="D16" s="20">
        <v>40</v>
      </c>
      <c r="E16" s="20">
        <v>50.5</v>
      </c>
      <c r="F16" s="24">
        <v>2500</v>
      </c>
      <c r="G16" s="28" t="s">
        <v>18</v>
      </c>
      <c r="H16" s="22">
        <v>4.2</v>
      </c>
      <c r="I16" s="23">
        <v>1</v>
      </c>
      <c r="J16" s="23">
        <v>1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1"/>
    </row>
    <row r="17" spans="1:22" ht="14.25" customHeight="1" thickBot="1">
      <c r="A17" s="18">
        <v>10</v>
      </c>
      <c r="B17" s="24" t="s">
        <v>19</v>
      </c>
      <c r="C17" s="20">
        <v>10</v>
      </c>
      <c r="D17" s="20">
        <v>40</v>
      </c>
      <c r="E17" s="20">
        <v>65.5</v>
      </c>
      <c r="F17" s="24">
        <v>3450</v>
      </c>
      <c r="G17" s="28" t="s">
        <v>18</v>
      </c>
      <c r="H17" s="22">
        <v>4.2</v>
      </c>
      <c r="I17" s="23">
        <v>1</v>
      </c>
      <c r="J17" s="23">
        <v>1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1"/>
    </row>
    <row r="18" spans="1:22" ht="14.25" customHeight="1" thickBot="1">
      <c r="A18" s="18">
        <v>11</v>
      </c>
      <c r="B18" s="24" t="s">
        <v>20</v>
      </c>
      <c r="C18" s="20">
        <v>10</v>
      </c>
      <c r="D18" s="20">
        <v>50</v>
      </c>
      <c r="E18" s="20">
        <v>55</v>
      </c>
      <c r="F18" s="24">
        <v>4300</v>
      </c>
      <c r="G18" s="28" t="s">
        <v>21</v>
      </c>
      <c r="H18" s="22">
        <v>4.2</v>
      </c>
      <c r="I18" s="23">
        <v>1</v>
      </c>
      <c r="J18" s="23">
        <v>1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1"/>
    </row>
    <row r="19" spans="1:22" ht="14.25" customHeight="1" thickBot="1">
      <c r="A19" s="18">
        <v>12</v>
      </c>
      <c r="B19" s="24" t="s">
        <v>22</v>
      </c>
      <c r="C19" s="20">
        <v>10</v>
      </c>
      <c r="D19" s="20">
        <v>56</v>
      </c>
      <c r="E19" s="20">
        <v>73.5</v>
      </c>
      <c r="F19" s="24">
        <v>6500</v>
      </c>
      <c r="G19" s="28" t="s">
        <v>23</v>
      </c>
      <c r="H19" s="22">
        <v>4.2</v>
      </c>
      <c r="I19" s="23">
        <v>1</v>
      </c>
      <c r="J19" s="23">
        <v>1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1"/>
    </row>
    <row r="20" spans="1:22" ht="14.25" customHeight="1" thickBot="1">
      <c r="A20" s="18">
        <v>13</v>
      </c>
      <c r="B20" s="24" t="s">
        <v>24</v>
      </c>
      <c r="C20" s="20">
        <v>10</v>
      </c>
      <c r="D20" s="20">
        <v>60</v>
      </c>
      <c r="E20" s="20">
        <v>100.5</v>
      </c>
      <c r="F20" s="24">
        <v>8000</v>
      </c>
      <c r="G20" s="28" t="s">
        <v>25</v>
      </c>
      <c r="H20" s="22">
        <v>4.2</v>
      </c>
      <c r="I20" s="23">
        <v>1</v>
      </c>
      <c r="J20" s="23">
        <v>1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1"/>
    </row>
    <row r="21" spans="1:22" ht="14.25" customHeight="1" thickBot="1">
      <c r="A21" s="18">
        <v>14</v>
      </c>
      <c r="B21" s="19" t="s">
        <v>26</v>
      </c>
      <c r="C21" s="20">
        <v>11</v>
      </c>
      <c r="D21" s="20">
        <v>25</v>
      </c>
      <c r="E21" s="20">
        <v>45</v>
      </c>
      <c r="F21" s="21">
        <v>1200</v>
      </c>
      <c r="G21" s="21">
        <v>60</v>
      </c>
      <c r="H21" s="22">
        <v>4.2</v>
      </c>
      <c r="I21" s="23">
        <v>1</v>
      </c>
      <c r="J21" s="23">
        <v>1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1"/>
    </row>
    <row r="22" spans="1:22" ht="14.25" customHeight="1" thickBot="1">
      <c r="A22" s="18">
        <v>15</v>
      </c>
      <c r="B22" s="19" t="s">
        <v>27</v>
      </c>
      <c r="C22" s="20">
        <v>11.2</v>
      </c>
      <c r="D22" s="20">
        <v>27</v>
      </c>
      <c r="E22" s="20">
        <v>37</v>
      </c>
      <c r="F22" s="21">
        <v>1200</v>
      </c>
      <c r="G22" s="21">
        <v>80</v>
      </c>
      <c r="H22" s="22">
        <v>4.2</v>
      </c>
      <c r="I22" s="23">
        <v>1</v>
      </c>
      <c r="J22" s="23">
        <v>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1"/>
    </row>
    <row r="23" spans="1:22" ht="14.25" customHeight="1" thickBot="1">
      <c r="A23" s="18">
        <v>16</v>
      </c>
      <c r="B23" s="24" t="s">
        <v>28</v>
      </c>
      <c r="C23" s="20">
        <v>11</v>
      </c>
      <c r="D23" s="20">
        <v>55.5</v>
      </c>
      <c r="E23" s="20">
        <v>70.5</v>
      </c>
      <c r="F23" s="24">
        <v>5000</v>
      </c>
      <c r="G23" s="28" t="s">
        <v>21</v>
      </c>
      <c r="H23" s="22">
        <v>4.2</v>
      </c>
      <c r="I23" s="23">
        <v>1</v>
      </c>
      <c r="J23" s="23">
        <v>1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1"/>
    </row>
    <row r="24" spans="1:22" ht="14.25" customHeight="1" thickBot="1">
      <c r="A24" s="18">
        <v>17</v>
      </c>
      <c r="B24" s="24" t="s">
        <v>29</v>
      </c>
      <c r="C24" s="20">
        <v>11</v>
      </c>
      <c r="D24" s="20">
        <v>60</v>
      </c>
      <c r="E24" s="20">
        <v>100.5</v>
      </c>
      <c r="F24" s="24">
        <v>10000</v>
      </c>
      <c r="G24" s="28" t="s">
        <v>25</v>
      </c>
      <c r="H24" s="22">
        <v>4.2</v>
      </c>
      <c r="I24" s="23">
        <v>1</v>
      </c>
      <c r="J24" s="23">
        <v>1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1"/>
    </row>
    <row r="25" spans="1:22" ht="14.25" customHeight="1" thickBot="1">
      <c r="A25" s="18">
        <v>18</v>
      </c>
      <c r="B25" s="24" t="s">
        <v>30</v>
      </c>
      <c r="C25" s="20">
        <v>11</v>
      </c>
      <c r="D25" s="20">
        <v>60</v>
      </c>
      <c r="E25" s="20">
        <v>110</v>
      </c>
      <c r="F25" s="24">
        <v>10000</v>
      </c>
      <c r="G25" s="28" t="s">
        <v>25</v>
      </c>
      <c r="H25" s="22">
        <v>4.2</v>
      </c>
      <c r="I25" s="23">
        <v>1</v>
      </c>
      <c r="J25" s="23">
        <v>1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1"/>
    </row>
    <row r="26" spans="1:22" ht="14.25" customHeight="1" thickBot="1">
      <c r="A26" s="18">
        <v>19</v>
      </c>
      <c r="B26" s="24" t="s">
        <v>31</v>
      </c>
      <c r="C26" s="20">
        <v>11</v>
      </c>
      <c r="D26" s="20">
        <v>65</v>
      </c>
      <c r="E26" s="20">
        <v>113.5</v>
      </c>
      <c r="F26" s="24">
        <v>10000</v>
      </c>
      <c r="G26" s="28" t="s">
        <v>25</v>
      </c>
      <c r="H26" s="22">
        <v>4.2</v>
      </c>
      <c r="I26" s="23">
        <v>1</v>
      </c>
      <c r="J26" s="23">
        <v>1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1"/>
    </row>
    <row r="27" spans="1:22" ht="14.25" customHeight="1" thickBot="1">
      <c r="A27" s="18">
        <v>20</v>
      </c>
      <c r="B27" s="19" t="s">
        <v>32</v>
      </c>
      <c r="C27" s="20">
        <v>12</v>
      </c>
      <c r="D27" s="20">
        <v>30</v>
      </c>
      <c r="E27" s="20">
        <v>30</v>
      </c>
      <c r="F27" s="21">
        <v>1050</v>
      </c>
      <c r="G27" s="21">
        <v>80</v>
      </c>
      <c r="H27" s="22">
        <v>4.2</v>
      </c>
      <c r="I27" s="23">
        <v>1</v>
      </c>
      <c r="J27" s="23">
        <v>1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1"/>
    </row>
    <row r="28" spans="1:22" ht="14.25" customHeight="1" thickBot="1">
      <c r="A28" s="18">
        <v>21</v>
      </c>
      <c r="B28" s="19" t="s">
        <v>33</v>
      </c>
      <c r="C28" s="20">
        <v>12</v>
      </c>
      <c r="D28" s="20">
        <v>30</v>
      </c>
      <c r="E28" s="20">
        <v>40</v>
      </c>
      <c r="F28" s="21">
        <v>1400</v>
      </c>
      <c r="G28" s="21">
        <v>80</v>
      </c>
      <c r="H28" s="22">
        <v>4.2</v>
      </c>
      <c r="I28" s="23">
        <v>1</v>
      </c>
      <c r="J28" s="23">
        <v>1</v>
      </c>
      <c r="K28" s="31" t="s">
        <v>16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1"/>
    </row>
    <row r="29" spans="1:22" ht="14.25" customHeight="1" thickBot="1">
      <c r="A29" s="18">
        <v>22</v>
      </c>
      <c r="B29" s="19" t="s">
        <v>34</v>
      </c>
      <c r="C29" s="20">
        <v>12</v>
      </c>
      <c r="D29" s="20">
        <v>30</v>
      </c>
      <c r="E29" s="20">
        <v>48</v>
      </c>
      <c r="F29" s="21">
        <v>1900</v>
      </c>
      <c r="G29" s="21">
        <v>60</v>
      </c>
      <c r="H29" s="22">
        <v>4.2</v>
      </c>
      <c r="I29" s="23">
        <v>1</v>
      </c>
      <c r="J29" s="23">
        <v>1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1"/>
    </row>
    <row r="30" spans="1:22" ht="14.25" customHeight="1" thickBot="1">
      <c r="A30" s="18">
        <v>23</v>
      </c>
      <c r="B30" s="24" t="s">
        <v>35</v>
      </c>
      <c r="C30" s="20">
        <v>12</v>
      </c>
      <c r="D30" s="20">
        <v>40</v>
      </c>
      <c r="E30" s="20">
        <v>65.5</v>
      </c>
      <c r="F30" s="24">
        <v>4000</v>
      </c>
      <c r="G30" s="28" t="s">
        <v>21</v>
      </c>
      <c r="H30" s="22">
        <v>4.2</v>
      </c>
      <c r="I30" s="23">
        <v>1</v>
      </c>
      <c r="J30" s="23">
        <v>1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1"/>
    </row>
    <row r="31" spans="1:22" ht="14.25" customHeight="1" thickBot="1">
      <c r="A31" s="18">
        <v>24</v>
      </c>
      <c r="B31" s="24" t="s">
        <v>36</v>
      </c>
      <c r="C31" s="20">
        <v>12</v>
      </c>
      <c r="D31" s="20">
        <v>60</v>
      </c>
      <c r="E31" s="20">
        <v>100.5</v>
      </c>
      <c r="F31" s="24">
        <v>10000</v>
      </c>
      <c r="G31" s="28" t="s">
        <v>25</v>
      </c>
      <c r="H31" s="22">
        <v>4.2</v>
      </c>
      <c r="I31" s="23">
        <v>1</v>
      </c>
      <c r="J31" s="23">
        <v>1</v>
      </c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1"/>
    </row>
    <row r="32" spans="1:22" ht="14.25" customHeight="1" thickBot="1">
      <c r="A32" s="18">
        <v>25</v>
      </c>
      <c r="B32" s="24" t="s">
        <v>37</v>
      </c>
      <c r="C32" s="20">
        <v>12</v>
      </c>
      <c r="D32" s="20">
        <v>60.5</v>
      </c>
      <c r="E32" s="20">
        <v>110.5</v>
      </c>
      <c r="F32" s="24">
        <v>10000</v>
      </c>
      <c r="G32" s="28" t="s">
        <v>25</v>
      </c>
      <c r="H32" s="22">
        <v>4.2</v>
      </c>
      <c r="I32" s="23">
        <v>1</v>
      </c>
      <c r="J32" s="23">
        <v>1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1"/>
    </row>
    <row r="33" spans="1:22" ht="14.25" customHeight="1" thickBot="1">
      <c r="A33" s="18">
        <v>26</v>
      </c>
      <c r="B33" s="24" t="s">
        <v>38</v>
      </c>
      <c r="C33" s="20">
        <v>12</v>
      </c>
      <c r="D33" s="20">
        <v>60</v>
      </c>
      <c r="E33" s="20">
        <v>90.5</v>
      </c>
      <c r="F33" s="24">
        <v>8000</v>
      </c>
      <c r="G33" s="28" t="s">
        <v>25</v>
      </c>
      <c r="H33" s="22">
        <v>4.2</v>
      </c>
      <c r="I33" s="23">
        <v>1</v>
      </c>
      <c r="J33" s="23">
        <v>1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1"/>
    </row>
    <row r="34" spans="1:22" ht="14.25" customHeight="1" thickBot="1">
      <c r="A34" s="18">
        <v>27</v>
      </c>
      <c r="B34" s="19" t="s">
        <v>39</v>
      </c>
      <c r="C34" s="20">
        <v>13</v>
      </c>
      <c r="D34" s="20">
        <v>13</v>
      </c>
      <c r="E34" s="20">
        <v>43</v>
      </c>
      <c r="F34" s="21">
        <v>780</v>
      </c>
      <c r="G34" s="21">
        <v>100</v>
      </c>
      <c r="H34" s="22">
        <v>4.2</v>
      </c>
      <c r="I34" s="23">
        <v>1</v>
      </c>
      <c r="J34" s="23">
        <v>1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2" ht="14.25" customHeight="1" thickBot="1">
      <c r="A35" s="18">
        <v>28</v>
      </c>
      <c r="B35" s="19" t="s">
        <v>40</v>
      </c>
      <c r="C35" s="20">
        <v>2.5</v>
      </c>
      <c r="D35" s="20">
        <v>34</v>
      </c>
      <c r="E35" s="20">
        <v>50</v>
      </c>
      <c r="F35" s="21">
        <v>500</v>
      </c>
      <c r="G35" s="21">
        <v>100</v>
      </c>
      <c r="H35" s="22">
        <v>4.2</v>
      </c>
      <c r="I35" s="23">
        <v>1</v>
      </c>
      <c r="J35" s="23">
        <v>1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1"/>
    </row>
    <row r="36" spans="1:22" ht="14.25" customHeight="1" thickBot="1">
      <c r="A36" s="18">
        <v>29</v>
      </c>
      <c r="B36" s="19" t="s">
        <v>41</v>
      </c>
      <c r="C36" s="20">
        <v>2.5</v>
      </c>
      <c r="D36" s="20">
        <v>38</v>
      </c>
      <c r="E36" s="20">
        <v>36</v>
      </c>
      <c r="F36" s="21">
        <v>300</v>
      </c>
      <c r="G36" s="21">
        <v>100</v>
      </c>
      <c r="H36" s="22">
        <v>4.2</v>
      </c>
      <c r="I36" s="23">
        <v>1</v>
      </c>
      <c r="J36" s="23">
        <v>1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1"/>
    </row>
    <row r="37" spans="1:22" ht="14.25" customHeight="1" thickBot="1">
      <c r="A37" s="18">
        <v>30</v>
      </c>
      <c r="B37" s="19" t="s">
        <v>42</v>
      </c>
      <c r="C37" s="20">
        <v>2.6</v>
      </c>
      <c r="D37" s="20">
        <v>25</v>
      </c>
      <c r="E37" s="20">
        <v>35</v>
      </c>
      <c r="F37" s="21">
        <v>180</v>
      </c>
      <c r="G37" s="21">
        <v>150</v>
      </c>
      <c r="H37" s="22">
        <v>4.2</v>
      </c>
      <c r="I37" s="23">
        <v>1</v>
      </c>
      <c r="J37" s="23">
        <v>1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1"/>
    </row>
    <row r="38" spans="1:22" ht="14.25" customHeight="1" thickBot="1">
      <c r="A38" s="18">
        <v>31</v>
      </c>
      <c r="B38" s="25" t="s">
        <v>43</v>
      </c>
      <c r="C38" s="26">
        <v>2.7</v>
      </c>
      <c r="D38" s="26">
        <v>22</v>
      </c>
      <c r="E38" s="26">
        <v>47</v>
      </c>
      <c r="F38" s="27">
        <v>260</v>
      </c>
      <c r="G38" s="27">
        <v>100</v>
      </c>
      <c r="H38" s="22">
        <v>4.2</v>
      </c>
      <c r="I38" s="23">
        <v>1</v>
      </c>
      <c r="J38" s="23">
        <v>1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</row>
    <row r="39" spans="1:22" ht="14.25" customHeight="1" thickBot="1">
      <c r="A39" s="18">
        <v>32</v>
      </c>
      <c r="B39" s="19" t="s">
        <v>44</v>
      </c>
      <c r="C39" s="20">
        <v>2.7</v>
      </c>
      <c r="D39" s="20">
        <v>26</v>
      </c>
      <c r="E39" s="20">
        <v>47</v>
      </c>
      <c r="F39" s="21">
        <v>300</v>
      </c>
      <c r="G39" s="21">
        <v>120</v>
      </c>
      <c r="H39" s="22">
        <v>4.2</v>
      </c>
      <c r="I39" s="23">
        <v>1</v>
      </c>
      <c r="J39" s="23">
        <v>1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1"/>
    </row>
    <row r="40" spans="1:22" ht="14.25" customHeight="1" thickBot="1">
      <c r="A40" s="18">
        <v>33</v>
      </c>
      <c r="B40" s="19" t="s">
        <v>45</v>
      </c>
      <c r="C40" s="20">
        <v>3</v>
      </c>
      <c r="D40" s="20">
        <v>10</v>
      </c>
      <c r="E40" s="20">
        <v>45</v>
      </c>
      <c r="F40" s="21">
        <v>100</v>
      </c>
      <c r="G40" s="21">
        <v>200</v>
      </c>
      <c r="H40" s="22">
        <v>4.2</v>
      </c>
      <c r="I40" s="23">
        <v>1</v>
      </c>
      <c r="J40" s="23">
        <v>1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:22" ht="14.25" customHeight="1" thickBot="1">
      <c r="A41" s="18">
        <v>34</v>
      </c>
      <c r="B41" s="19" t="s">
        <v>46</v>
      </c>
      <c r="C41" s="20">
        <v>3</v>
      </c>
      <c r="D41" s="20">
        <v>14</v>
      </c>
      <c r="E41" s="20">
        <v>52</v>
      </c>
      <c r="F41" s="21">
        <v>200</v>
      </c>
      <c r="G41" s="21">
        <v>120</v>
      </c>
      <c r="H41" s="22">
        <v>4.2</v>
      </c>
      <c r="I41" s="23">
        <v>1</v>
      </c>
      <c r="J41" s="23">
        <v>1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:22" ht="14.25" customHeight="1" thickBot="1">
      <c r="A42" s="18">
        <v>35</v>
      </c>
      <c r="B42" s="19" t="s">
        <v>47</v>
      </c>
      <c r="C42" s="20">
        <v>3</v>
      </c>
      <c r="D42" s="20">
        <v>16</v>
      </c>
      <c r="E42" s="20">
        <v>30</v>
      </c>
      <c r="F42" s="21">
        <v>115</v>
      </c>
      <c r="G42" s="21">
        <v>200</v>
      </c>
      <c r="H42" s="22">
        <v>4.2</v>
      </c>
      <c r="I42" s="23">
        <v>1</v>
      </c>
      <c r="J42" s="23">
        <v>1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:22" ht="14.25" customHeight="1" thickBot="1">
      <c r="A43" s="18">
        <v>36</v>
      </c>
      <c r="B43" s="19" t="s">
        <v>48</v>
      </c>
      <c r="C43" s="20">
        <v>3</v>
      </c>
      <c r="D43" s="20">
        <v>17</v>
      </c>
      <c r="E43" s="20">
        <v>30</v>
      </c>
      <c r="F43" s="21">
        <v>110</v>
      </c>
      <c r="G43" s="21">
        <v>180</v>
      </c>
      <c r="H43" s="22">
        <v>4.2</v>
      </c>
      <c r="I43" s="23">
        <v>1</v>
      </c>
      <c r="J43" s="23">
        <v>1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:22" ht="14.25" customHeight="1" thickBot="1">
      <c r="A44" s="18">
        <v>37</v>
      </c>
      <c r="B44" s="19" t="s">
        <v>49</v>
      </c>
      <c r="C44" s="20">
        <v>3</v>
      </c>
      <c r="D44" s="20">
        <v>17</v>
      </c>
      <c r="E44" s="20">
        <v>26</v>
      </c>
      <c r="F44" s="21">
        <v>100</v>
      </c>
      <c r="G44" s="21">
        <v>200</v>
      </c>
      <c r="H44" s="22">
        <v>4.2</v>
      </c>
      <c r="I44" s="23">
        <v>1</v>
      </c>
      <c r="J44" s="23">
        <v>1</v>
      </c>
      <c r="K44" s="50"/>
      <c r="L44" s="50"/>
      <c r="M44" s="31" t="s">
        <v>16</v>
      </c>
      <c r="N44" s="50"/>
      <c r="O44" s="31" t="s">
        <v>16</v>
      </c>
      <c r="P44" s="31" t="s">
        <v>16</v>
      </c>
      <c r="Q44" s="31" t="s">
        <v>16</v>
      </c>
      <c r="R44" s="31" t="s">
        <v>16</v>
      </c>
      <c r="S44" s="50"/>
      <c r="T44" s="50"/>
      <c r="U44" s="50"/>
    </row>
    <row r="45" spans="1:22" ht="14.25" customHeight="1" thickBot="1">
      <c r="A45" s="18">
        <v>38</v>
      </c>
      <c r="B45" s="19" t="s">
        <v>50</v>
      </c>
      <c r="C45" s="20">
        <v>3</v>
      </c>
      <c r="D45" s="20">
        <v>20</v>
      </c>
      <c r="E45" s="20">
        <v>25</v>
      </c>
      <c r="F45" s="21">
        <v>110</v>
      </c>
      <c r="G45" s="21">
        <v>180</v>
      </c>
      <c r="H45" s="22">
        <v>4.2</v>
      </c>
      <c r="I45" s="23">
        <v>1</v>
      </c>
      <c r="J45" s="23">
        <v>1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:22" ht="14.25" customHeight="1" thickBot="1">
      <c r="A46" s="18">
        <v>39</v>
      </c>
      <c r="B46" s="19" t="s">
        <v>51</v>
      </c>
      <c r="C46" s="20">
        <v>3</v>
      </c>
      <c r="D46" s="20">
        <v>20</v>
      </c>
      <c r="E46" s="20">
        <v>30</v>
      </c>
      <c r="F46" s="21">
        <v>140</v>
      </c>
      <c r="G46" s="21">
        <v>160</v>
      </c>
      <c r="H46" s="22">
        <v>4.2</v>
      </c>
      <c r="I46" s="23">
        <v>1</v>
      </c>
      <c r="J46" s="23">
        <v>1</v>
      </c>
      <c r="K46" s="31" t="s">
        <v>16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1:22" ht="14.25" customHeight="1" thickBot="1">
      <c r="A47" s="18">
        <v>40</v>
      </c>
      <c r="B47" s="19" t="s">
        <v>52</v>
      </c>
      <c r="C47" s="20">
        <v>3</v>
      </c>
      <c r="D47" s="20">
        <v>20</v>
      </c>
      <c r="E47" s="20">
        <v>40</v>
      </c>
      <c r="F47" s="21">
        <v>190</v>
      </c>
      <c r="G47" s="21">
        <v>150</v>
      </c>
      <c r="H47" s="22">
        <v>4.2</v>
      </c>
      <c r="I47" s="23">
        <v>1</v>
      </c>
      <c r="J47" s="23">
        <v>1</v>
      </c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:22" ht="14.25" customHeight="1" thickBot="1">
      <c r="A48" s="18">
        <v>41</v>
      </c>
      <c r="B48" s="19" t="s">
        <v>53</v>
      </c>
      <c r="C48" s="20">
        <v>3</v>
      </c>
      <c r="D48" s="20">
        <v>20</v>
      </c>
      <c r="E48" s="20">
        <v>45</v>
      </c>
      <c r="F48" s="21">
        <v>220</v>
      </c>
      <c r="G48" s="21">
        <v>110</v>
      </c>
      <c r="H48" s="22">
        <v>4.2</v>
      </c>
      <c r="I48" s="23">
        <v>1</v>
      </c>
      <c r="J48" s="23">
        <v>1</v>
      </c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:22" ht="14.25" customHeight="1" thickBot="1">
      <c r="A49" s="18">
        <v>42</v>
      </c>
      <c r="B49" s="19" t="s">
        <v>54</v>
      </c>
      <c r="C49" s="20">
        <v>3</v>
      </c>
      <c r="D49" s="20">
        <v>23</v>
      </c>
      <c r="E49" s="20">
        <v>23</v>
      </c>
      <c r="F49" s="21">
        <v>110</v>
      </c>
      <c r="G49" s="21">
        <v>180</v>
      </c>
      <c r="H49" s="22">
        <v>4.2</v>
      </c>
      <c r="I49" s="23">
        <v>1</v>
      </c>
      <c r="J49" s="23">
        <v>1</v>
      </c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2" ht="14.25" customHeight="1" thickBot="1">
      <c r="A50" s="18">
        <v>43</v>
      </c>
      <c r="B50" s="25" t="s">
        <v>55</v>
      </c>
      <c r="C50" s="26">
        <v>3</v>
      </c>
      <c r="D50" s="26">
        <v>24</v>
      </c>
      <c r="E50" s="26">
        <v>30</v>
      </c>
      <c r="F50" s="27">
        <v>170</v>
      </c>
      <c r="G50" s="27">
        <v>150</v>
      </c>
      <c r="H50" s="22">
        <v>4.2</v>
      </c>
      <c r="I50" s="23">
        <v>1</v>
      </c>
      <c r="J50" s="23">
        <v>1</v>
      </c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1"/>
    </row>
    <row r="51" spans="1:22" ht="14.25" customHeight="1" thickBot="1">
      <c r="A51" s="18">
        <v>44</v>
      </c>
      <c r="B51" s="19" t="s">
        <v>56</v>
      </c>
      <c r="C51" s="20">
        <v>3</v>
      </c>
      <c r="D51" s="20">
        <v>25</v>
      </c>
      <c r="E51" s="20">
        <v>30</v>
      </c>
      <c r="F51" s="21">
        <v>180</v>
      </c>
      <c r="G51" s="21">
        <v>150</v>
      </c>
      <c r="H51" s="22">
        <v>4.2</v>
      </c>
      <c r="I51" s="23">
        <v>1</v>
      </c>
      <c r="J51" s="23">
        <v>1</v>
      </c>
      <c r="K51" s="31" t="s">
        <v>16</v>
      </c>
      <c r="L51" s="50"/>
      <c r="M51" s="50"/>
      <c r="N51" s="50"/>
      <c r="O51" s="31" t="s">
        <v>16</v>
      </c>
      <c r="P51" s="31" t="s">
        <v>16</v>
      </c>
      <c r="Q51" s="50"/>
      <c r="R51" s="50"/>
      <c r="S51" s="50"/>
      <c r="T51" s="50"/>
      <c r="U51" s="50"/>
      <c r="V51" s="1"/>
    </row>
    <row r="52" spans="1:22" ht="14.25" customHeight="1" thickBot="1">
      <c r="A52" s="18">
        <v>45</v>
      </c>
      <c r="B52" s="25" t="s">
        <v>57</v>
      </c>
      <c r="C52" s="26">
        <v>3</v>
      </c>
      <c r="D52" s="26">
        <v>25</v>
      </c>
      <c r="E52" s="26">
        <v>35</v>
      </c>
      <c r="F52" s="27">
        <v>220</v>
      </c>
      <c r="G52" s="27">
        <v>110</v>
      </c>
      <c r="H52" s="22">
        <v>4.2</v>
      </c>
      <c r="I52" s="23">
        <v>1</v>
      </c>
      <c r="J52" s="23">
        <v>1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1"/>
    </row>
    <row r="53" spans="1:22" ht="14.25" customHeight="1" thickBot="1">
      <c r="A53" s="18">
        <v>46</v>
      </c>
      <c r="B53" s="19" t="s">
        <v>58</v>
      </c>
      <c r="C53" s="20">
        <v>3</v>
      </c>
      <c r="D53" s="20">
        <v>25</v>
      </c>
      <c r="E53" s="20">
        <v>75</v>
      </c>
      <c r="F53" s="21">
        <v>460</v>
      </c>
      <c r="G53" s="21">
        <v>80</v>
      </c>
      <c r="H53" s="22">
        <v>4.2</v>
      </c>
      <c r="I53" s="23">
        <v>1</v>
      </c>
      <c r="J53" s="23">
        <v>1</v>
      </c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1"/>
    </row>
    <row r="54" spans="1:22" ht="14.25" customHeight="1" thickBot="1">
      <c r="A54" s="18">
        <v>47</v>
      </c>
      <c r="B54" s="19" t="s">
        <v>59</v>
      </c>
      <c r="C54" s="20">
        <v>3</v>
      </c>
      <c r="D54" s="20">
        <v>30</v>
      </c>
      <c r="E54" s="20">
        <v>30</v>
      </c>
      <c r="F54" s="21">
        <v>210</v>
      </c>
      <c r="G54" s="21">
        <v>120</v>
      </c>
      <c r="H54" s="22">
        <v>4.2</v>
      </c>
      <c r="I54" s="23">
        <v>1</v>
      </c>
      <c r="J54" s="23">
        <v>1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1"/>
    </row>
    <row r="55" spans="1:22" ht="14.25" customHeight="1" thickBot="1">
      <c r="A55" s="18">
        <v>48</v>
      </c>
      <c r="B55" s="19" t="s">
        <v>60</v>
      </c>
      <c r="C55" s="20">
        <v>3</v>
      </c>
      <c r="D55" s="20">
        <v>30</v>
      </c>
      <c r="E55" s="20">
        <v>32</v>
      </c>
      <c r="F55" s="21">
        <v>250</v>
      </c>
      <c r="G55" s="21">
        <v>110</v>
      </c>
      <c r="H55" s="22">
        <v>4.2</v>
      </c>
      <c r="I55" s="23">
        <v>1</v>
      </c>
      <c r="J55" s="23">
        <v>1</v>
      </c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1"/>
    </row>
    <row r="56" spans="1:22" ht="14.25" customHeight="1" thickBot="1">
      <c r="A56" s="18">
        <v>49</v>
      </c>
      <c r="B56" s="19" t="s">
        <v>61</v>
      </c>
      <c r="C56" s="20">
        <v>3</v>
      </c>
      <c r="D56" s="20">
        <v>30</v>
      </c>
      <c r="E56" s="20">
        <v>40</v>
      </c>
      <c r="F56" s="21">
        <v>300</v>
      </c>
      <c r="G56" s="21">
        <v>90</v>
      </c>
      <c r="H56" s="22">
        <v>4.2</v>
      </c>
      <c r="I56" s="23">
        <v>1</v>
      </c>
      <c r="J56" s="23">
        <v>1</v>
      </c>
      <c r="K56" s="31" t="s">
        <v>16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1"/>
    </row>
    <row r="57" spans="1:22" ht="14.25" customHeight="1" thickBot="1">
      <c r="A57" s="18">
        <v>50</v>
      </c>
      <c r="B57" s="19" t="s">
        <v>62</v>
      </c>
      <c r="C57" s="20">
        <v>3</v>
      </c>
      <c r="D57" s="20">
        <v>34</v>
      </c>
      <c r="E57" s="20">
        <v>48</v>
      </c>
      <c r="F57" s="21">
        <v>470</v>
      </c>
      <c r="G57" s="21">
        <v>80</v>
      </c>
      <c r="H57" s="22">
        <v>4.2</v>
      </c>
      <c r="I57" s="23">
        <v>1</v>
      </c>
      <c r="J57" s="23">
        <v>1</v>
      </c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1"/>
    </row>
    <row r="58" spans="1:22" ht="14.25" customHeight="1" thickBot="1">
      <c r="A58" s="18">
        <v>51</v>
      </c>
      <c r="B58" s="19" t="s">
        <v>63</v>
      </c>
      <c r="C58" s="20">
        <v>3</v>
      </c>
      <c r="D58" s="20">
        <v>34</v>
      </c>
      <c r="E58" s="20">
        <v>50</v>
      </c>
      <c r="F58" s="21">
        <v>500</v>
      </c>
      <c r="G58" s="21">
        <v>70</v>
      </c>
      <c r="H58" s="22">
        <v>4.2</v>
      </c>
      <c r="I58" s="23">
        <v>1</v>
      </c>
      <c r="J58" s="23">
        <v>1</v>
      </c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1"/>
    </row>
    <row r="59" spans="1:22" ht="14.25" customHeight="1" thickBot="1">
      <c r="A59" s="18">
        <v>52</v>
      </c>
      <c r="B59" s="19" t="s">
        <v>64</v>
      </c>
      <c r="C59" s="20">
        <v>3</v>
      </c>
      <c r="D59" s="20">
        <v>35</v>
      </c>
      <c r="E59" s="20">
        <v>40</v>
      </c>
      <c r="F59" s="21">
        <v>400</v>
      </c>
      <c r="G59" s="21">
        <v>75</v>
      </c>
      <c r="H59" s="22">
        <v>4.2</v>
      </c>
      <c r="I59" s="23">
        <v>1</v>
      </c>
      <c r="J59" s="23">
        <v>1</v>
      </c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1"/>
    </row>
    <row r="60" spans="1:22" ht="14.25" customHeight="1" thickBot="1">
      <c r="A60" s="18">
        <v>53</v>
      </c>
      <c r="B60" s="25" t="s">
        <v>65</v>
      </c>
      <c r="C60" s="26">
        <v>3</v>
      </c>
      <c r="D60" s="26">
        <v>40</v>
      </c>
      <c r="E60" s="26">
        <v>40</v>
      </c>
      <c r="F60" s="27">
        <v>480</v>
      </c>
      <c r="G60" s="27">
        <v>70</v>
      </c>
      <c r="H60" s="22">
        <v>4.2</v>
      </c>
      <c r="I60" s="23">
        <v>1</v>
      </c>
      <c r="J60" s="23">
        <v>1</v>
      </c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1"/>
    </row>
    <row r="61" spans="1:22" ht="14.25" customHeight="1" thickBot="1">
      <c r="A61" s="18">
        <v>54</v>
      </c>
      <c r="B61" s="19" t="s">
        <v>66</v>
      </c>
      <c r="C61" s="20">
        <v>3</v>
      </c>
      <c r="D61" s="20">
        <v>40</v>
      </c>
      <c r="E61" s="20">
        <v>45</v>
      </c>
      <c r="F61" s="21">
        <v>500</v>
      </c>
      <c r="G61" s="21">
        <v>80</v>
      </c>
      <c r="H61" s="22">
        <v>4.2</v>
      </c>
      <c r="I61" s="23">
        <v>1</v>
      </c>
      <c r="J61" s="23">
        <v>1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1"/>
    </row>
    <row r="62" spans="1:22" ht="14.25" customHeight="1" thickBot="1">
      <c r="A62" s="18">
        <v>55</v>
      </c>
      <c r="B62" s="19" t="s">
        <v>67</v>
      </c>
      <c r="C62" s="20">
        <v>3</v>
      </c>
      <c r="D62" s="20">
        <v>40</v>
      </c>
      <c r="E62" s="20">
        <v>48</v>
      </c>
      <c r="F62" s="21">
        <v>560</v>
      </c>
      <c r="G62" s="21">
        <v>80</v>
      </c>
      <c r="H62" s="22">
        <v>4.2</v>
      </c>
      <c r="I62" s="23">
        <v>1</v>
      </c>
      <c r="J62" s="23">
        <v>1</v>
      </c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1"/>
    </row>
    <row r="63" spans="1:22" ht="14.25" customHeight="1" thickBot="1">
      <c r="A63" s="18">
        <v>56</v>
      </c>
      <c r="B63" s="19" t="s">
        <v>68</v>
      </c>
      <c r="C63" s="20">
        <v>3.1</v>
      </c>
      <c r="D63" s="20">
        <v>14</v>
      </c>
      <c r="E63" s="20">
        <v>36</v>
      </c>
      <c r="F63" s="21">
        <v>120</v>
      </c>
      <c r="G63" s="21">
        <v>170</v>
      </c>
      <c r="H63" s="22">
        <v>4.2</v>
      </c>
      <c r="I63" s="23">
        <v>1</v>
      </c>
      <c r="J63" s="23">
        <v>1</v>
      </c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</row>
    <row r="64" spans="1:22" ht="14.25" customHeight="1" thickBot="1">
      <c r="A64" s="18">
        <v>57</v>
      </c>
      <c r="B64" s="19" t="s">
        <v>69</v>
      </c>
      <c r="C64" s="20">
        <v>3.2</v>
      </c>
      <c r="D64" s="20">
        <v>14</v>
      </c>
      <c r="E64" s="20">
        <v>45</v>
      </c>
      <c r="F64" s="21">
        <v>160</v>
      </c>
      <c r="G64" s="21">
        <v>150</v>
      </c>
      <c r="H64" s="22">
        <v>4.2</v>
      </c>
      <c r="I64" s="23">
        <v>1</v>
      </c>
      <c r="J64" s="23">
        <v>1</v>
      </c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1:22" ht="14.25" customHeight="1" thickBot="1">
      <c r="A65" s="18">
        <v>58</v>
      </c>
      <c r="B65" s="19" t="s">
        <v>70</v>
      </c>
      <c r="C65" s="20">
        <v>3.5</v>
      </c>
      <c r="D65" s="20">
        <v>12</v>
      </c>
      <c r="E65" s="20">
        <v>35</v>
      </c>
      <c r="F65" s="21">
        <v>110</v>
      </c>
      <c r="G65" s="21">
        <v>170</v>
      </c>
      <c r="H65" s="22">
        <v>4.2</v>
      </c>
      <c r="I65" s="23">
        <v>1</v>
      </c>
      <c r="J65" s="23">
        <v>1</v>
      </c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</row>
    <row r="66" spans="1:22" ht="14.25" customHeight="1" thickBot="1">
      <c r="A66" s="18">
        <v>59</v>
      </c>
      <c r="B66" s="19" t="s">
        <v>71</v>
      </c>
      <c r="C66" s="20">
        <v>3.5</v>
      </c>
      <c r="D66" s="20">
        <v>14</v>
      </c>
      <c r="E66" s="20">
        <v>55</v>
      </c>
      <c r="F66" s="21">
        <v>200</v>
      </c>
      <c r="G66" s="21">
        <v>120</v>
      </c>
      <c r="H66" s="22">
        <v>4.2</v>
      </c>
      <c r="I66" s="23">
        <v>1</v>
      </c>
      <c r="J66" s="23">
        <v>1</v>
      </c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1:22" ht="15" customHeight="1" thickBot="1">
      <c r="A67" s="18">
        <v>60</v>
      </c>
      <c r="B67" s="19" t="s">
        <v>72</v>
      </c>
      <c r="C67" s="20">
        <v>3.5</v>
      </c>
      <c r="D67" s="20">
        <v>25</v>
      </c>
      <c r="E67" s="20">
        <v>35</v>
      </c>
      <c r="F67" s="21">
        <v>270</v>
      </c>
      <c r="G67" s="21">
        <v>100</v>
      </c>
      <c r="H67" s="22">
        <v>4.2</v>
      </c>
      <c r="I67" s="23">
        <v>1</v>
      </c>
      <c r="J67" s="23">
        <v>1</v>
      </c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1"/>
    </row>
    <row r="68" spans="1:22" ht="14.1" customHeight="1" thickBot="1">
      <c r="A68" s="18">
        <v>61</v>
      </c>
      <c r="B68" s="19" t="s">
        <v>73</v>
      </c>
      <c r="C68" s="20">
        <v>3.5</v>
      </c>
      <c r="D68" s="20">
        <v>25</v>
      </c>
      <c r="E68" s="20">
        <v>45</v>
      </c>
      <c r="F68" s="21">
        <v>350</v>
      </c>
      <c r="G68" s="21">
        <v>80</v>
      </c>
      <c r="H68" s="22">
        <v>4.2</v>
      </c>
      <c r="I68" s="23">
        <v>1</v>
      </c>
      <c r="J68" s="23">
        <v>1</v>
      </c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1"/>
    </row>
    <row r="69" spans="1:22" ht="14.25" customHeight="1" thickBot="1">
      <c r="A69" s="18">
        <v>62</v>
      </c>
      <c r="B69" s="24" t="s">
        <v>74</v>
      </c>
      <c r="C69" s="20">
        <v>3.5</v>
      </c>
      <c r="D69" s="20">
        <v>34</v>
      </c>
      <c r="E69" s="20">
        <v>50.5</v>
      </c>
      <c r="F69" s="24">
        <v>500</v>
      </c>
      <c r="G69" s="28" t="s">
        <v>75</v>
      </c>
      <c r="H69" s="22">
        <v>4.2</v>
      </c>
      <c r="I69" s="23">
        <v>1</v>
      </c>
      <c r="J69" s="23">
        <v>1</v>
      </c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1"/>
    </row>
    <row r="70" spans="1:22" ht="14.25" customHeight="1" thickBot="1">
      <c r="A70" s="18">
        <v>63</v>
      </c>
      <c r="B70" s="19" t="s">
        <v>76</v>
      </c>
      <c r="C70" s="20">
        <v>3.8</v>
      </c>
      <c r="D70" s="20">
        <v>44</v>
      </c>
      <c r="E70" s="20">
        <v>62</v>
      </c>
      <c r="F70" s="21">
        <v>1050</v>
      </c>
      <c r="G70" s="21">
        <v>70</v>
      </c>
      <c r="H70" s="22">
        <v>4.2</v>
      </c>
      <c r="I70" s="23">
        <v>1</v>
      </c>
      <c r="J70" s="23">
        <v>1</v>
      </c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1"/>
    </row>
    <row r="71" spans="1:22" ht="14.25" customHeight="1" thickBot="1">
      <c r="A71" s="18">
        <v>64</v>
      </c>
      <c r="B71" s="25" t="s">
        <v>77</v>
      </c>
      <c r="C71" s="26">
        <v>4</v>
      </c>
      <c r="D71" s="26">
        <v>10</v>
      </c>
      <c r="E71" s="26">
        <v>40</v>
      </c>
      <c r="F71" s="27">
        <v>120</v>
      </c>
      <c r="G71" s="27">
        <v>180</v>
      </c>
      <c r="H71" s="22">
        <v>4.2</v>
      </c>
      <c r="I71" s="23">
        <v>1</v>
      </c>
      <c r="J71" s="23">
        <v>1</v>
      </c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</row>
    <row r="72" spans="1:22" ht="14.25" customHeight="1" thickBot="1">
      <c r="A72" s="18">
        <v>65</v>
      </c>
      <c r="B72" s="19" t="s">
        <v>78</v>
      </c>
      <c r="C72" s="20">
        <v>4</v>
      </c>
      <c r="D72" s="20">
        <v>12</v>
      </c>
      <c r="E72" s="20">
        <v>30</v>
      </c>
      <c r="F72" s="21">
        <v>110</v>
      </c>
      <c r="G72" s="21">
        <v>200</v>
      </c>
      <c r="H72" s="22">
        <v>4.2</v>
      </c>
      <c r="I72" s="23">
        <v>1</v>
      </c>
      <c r="J72" s="23">
        <v>1</v>
      </c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</row>
    <row r="73" spans="1:22" ht="14.25" customHeight="1" thickBot="1">
      <c r="A73" s="18">
        <v>66</v>
      </c>
      <c r="B73" s="19" t="s">
        <v>79</v>
      </c>
      <c r="C73" s="20">
        <v>4</v>
      </c>
      <c r="D73" s="20">
        <v>12</v>
      </c>
      <c r="E73" s="20">
        <v>35</v>
      </c>
      <c r="F73" s="21">
        <v>130</v>
      </c>
      <c r="G73" s="21">
        <v>180</v>
      </c>
      <c r="H73" s="22">
        <v>4.2</v>
      </c>
      <c r="I73" s="23">
        <v>1</v>
      </c>
      <c r="J73" s="23">
        <v>1</v>
      </c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2" ht="14.25" customHeight="1" thickBot="1">
      <c r="A74" s="18">
        <v>67</v>
      </c>
      <c r="B74" s="19" t="s">
        <v>80</v>
      </c>
      <c r="C74" s="20">
        <v>4</v>
      </c>
      <c r="D74" s="20">
        <v>14</v>
      </c>
      <c r="E74" s="20">
        <v>28</v>
      </c>
      <c r="F74" s="21">
        <v>120</v>
      </c>
      <c r="G74" s="21">
        <v>180</v>
      </c>
      <c r="H74" s="22">
        <v>4.2</v>
      </c>
      <c r="I74" s="23">
        <v>1</v>
      </c>
      <c r="J74" s="23">
        <v>1</v>
      </c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</row>
    <row r="75" spans="1:22" ht="14.25" customHeight="1" thickBot="1">
      <c r="A75" s="18">
        <v>68</v>
      </c>
      <c r="B75" s="19" t="s">
        <v>81</v>
      </c>
      <c r="C75" s="20">
        <v>4</v>
      </c>
      <c r="D75" s="20">
        <v>15</v>
      </c>
      <c r="E75" s="20">
        <v>24</v>
      </c>
      <c r="F75" s="21">
        <v>120</v>
      </c>
      <c r="G75" s="21">
        <v>180</v>
      </c>
      <c r="H75" s="22">
        <v>4.2</v>
      </c>
      <c r="I75" s="23">
        <v>1</v>
      </c>
      <c r="J75" s="23">
        <v>1</v>
      </c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</row>
    <row r="76" spans="1:22" ht="14.25" customHeight="1" thickBot="1">
      <c r="A76" s="18">
        <v>69</v>
      </c>
      <c r="B76" s="19" t="s">
        <v>82</v>
      </c>
      <c r="C76" s="20">
        <v>4</v>
      </c>
      <c r="D76" s="20">
        <v>15</v>
      </c>
      <c r="E76" s="20">
        <v>25</v>
      </c>
      <c r="F76" s="21">
        <v>110</v>
      </c>
      <c r="G76" s="21">
        <v>200</v>
      </c>
      <c r="H76" s="22">
        <v>4.2</v>
      </c>
      <c r="I76" s="23">
        <v>1</v>
      </c>
      <c r="J76" s="23">
        <v>1</v>
      </c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  <row r="77" spans="1:22" ht="14.25" customHeight="1" thickBot="1">
      <c r="A77" s="18">
        <v>70</v>
      </c>
      <c r="B77" s="19" t="s">
        <v>83</v>
      </c>
      <c r="C77" s="20">
        <v>4</v>
      </c>
      <c r="D77" s="20">
        <v>15</v>
      </c>
      <c r="E77" s="20">
        <v>30</v>
      </c>
      <c r="F77" s="21">
        <v>150</v>
      </c>
      <c r="G77" s="21">
        <v>160</v>
      </c>
      <c r="H77" s="22">
        <v>4.2</v>
      </c>
      <c r="I77" s="23">
        <v>1</v>
      </c>
      <c r="J77" s="23">
        <v>1</v>
      </c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</row>
    <row r="78" spans="1:22" ht="14.25" customHeight="1" thickBot="1">
      <c r="A78" s="18">
        <v>71</v>
      </c>
      <c r="B78" s="19" t="s">
        <v>84</v>
      </c>
      <c r="C78" s="20">
        <v>4</v>
      </c>
      <c r="D78" s="20">
        <v>16</v>
      </c>
      <c r="E78" s="20">
        <v>22</v>
      </c>
      <c r="F78" s="21">
        <v>100</v>
      </c>
      <c r="G78" s="21">
        <v>200</v>
      </c>
      <c r="H78" s="22">
        <v>4.2</v>
      </c>
      <c r="I78" s="23">
        <v>1</v>
      </c>
      <c r="J78" s="23">
        <v>1</v>
      </c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</row>
    <row r="79" spans="1:22" ht="14.25" customHeight="1" thickBot="1">
      <c r="A79" s="18">
        <v>72</v>
      </c>
      <c r="B79" s="19" t="s">
        <v>85</v>
      </c>
      <c r="C79" s="20">
        <v>4</v>
      </c>
      <c r="D79" s="20">
        <v>17</v>
      </c>
      <c r="E79" s="20">
        <v>30</v>
      </c>
      <c r="F79" s="21">
        <v>160</v>
      </c>
      <c r="G79" s="21">
        <v>150</v>
      </c>
      <c r="H79" s="22">
        <v>4.2</v>
      </c>
      <c r="I79" s="23">
        <v>1</v>
      </c>
      <c r="J79" s="23">
        <v>1</v>
      </c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</row>
    <row r="80" spans="1:22" ht="14.25" customHeight="1" thickBot="1">
      <c r="A80" s="18">
        <v>73</v>
      </c>
      <c r="B80" s="19" t="s">
        <v>86</v>
      </c>
      <c r="C80" s="20">
        <v>4</v>
      </c>
      <c r="D80" s="20">
        <v>18</v>
      </c>
      <c r="E80" s="20">
        <v>62</v>
      </c>
      <c r="F80" s="21">
        <v>420</v>
      </c>
      <c r="G80" s="21">
        <v>70</v>
      </c>
      <c r="H80" s="22">
        <v>4.2</v>
      </c>
      <c r="I80" s="23">
        <v>1</v>
      </c>
      <c r="J80" s="23">
        <v>1</v>
      </c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</row>
    <row r="81" spans="1:22" ht="14.25" customHeight="1" thickBot="1">
      <c r="A81" s="18">
        <v>74</v>
      </c>
      <c r="B81" s="19" t="s">
        <v>87</v>
      </c>
      <c r="C81" s="20">
        <v>4</v>
      </c>
      <c r="D81" s="20">
        <v>20</v>
      </c>
      <c r="E81" s="20">
        <v>20</v>
      </c>
      <c r="F81" s="21">
        <v>120</v>
      </c>
      <c r="G81" s="21">
        <v>180</v>
      </c>
      <c r="H81" s="22">
        <v>4.2</v>
      </c>
      <c r="I81" s="23">
        <v>1</v>
      </c>
      <c r="J81" s="23">
        <v>1</v>
      </c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</row>
    <row r="82" spans="1:22" ht="14.25" customHeight="1" thickBot="1">
      <c r="A82" s="18">
        <v>75</v>
      </c>
      <c r="B82" s="19" t="s">
        <v>88</v>
      </c>
      <c r="C82" s="20">
        <v>4</v>
      </c>
      <c r="D82" s="20">
        <v>20</v>
      </c>
      <c r="E82" s="20">
        <v>25</v>
      </c>
      <c r="F82" s="21">
        <v>150</v>
      </c>
      <c r="G82" s="21">
        <v>160</v>
      </c>
      <c r="H82" s="22">
        <v>4.2</v>
      </c>
      <c r="I82" s="23">
        <v>1</v>
      </c>
      <c r="J82" s="23">
        <v>1</v>
      </c>
      <c r="K82" s="31" t="s">
        <v>16</v>
      </c>
      <c r="L82" s="50"/>
      <c r="M82" s="50"/>
      <c r="N82" s="50"/>
      <c r="O82" s="50"/>
      <c r="P82" s="50"/>
      <c r="Q82" s="50"/>
      <c r="R82" s="50"/>
      <c r="S82" s="50"/>
      <c r="T82" s="50"/>
      <c r="U82" s="50"/>
    </row>
    <row r="83" spans="1:22" ht="14.25" customHeight="1" thickBot="1">
      <c r="A83" s="18">
        <v>76</v>
      </c>
      <c r="B83" s="19" t="s">
        <v>89</v>
      </c>
      <c r="C83" s="20">
        <v>4</v>
      </c>
      <c r="D83" s="20">
        <v>20</v>
      </c>
      <c r="E83" s="20">
        <v>30</v>
      </c>
      <c r="F83" s="21">
        <v>230</v>
      </c>
      <c r="G83" s="21">
        <v>120</v>
      </c>
      <c r="H83" s="22">
        <v>4.2</v>
      </c>
      <c r="I83" s="23">
        <v>1</v>
      </c>
      <c r="J83" s="23">
        <v>1</v>
      </c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</row>
    <row r="84" spans="1:22" ht="14.25" customHeight="1" thickBot="1">
      <c r="A84" s="18">
        <v>77</v>
      </c>
      <c r="B84" s="19" t="s">
        <v>90</v>
      </c>
      <c r="C84" s="20">
        <v>4</v>
      </c>
      <c r="D84" s="20">
        <v>20</v>
      </c>
      <c r="E84" s="20">
        <v>40</v>
      </c>
      <c r="F84" s="21">
        <v>280</v>
      </c>
      <c r="G84" s="21">
        <v>100</v>
      </c>
      <c r="H84" s="22">
        <v>4.2</v>
      </c>
      <c r="I84" s="23">
        <v>1</v>
      </c>
      <c r="J84" s="23">
        <v>1</v>
      </c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</row>
    <row r="85" spans="1:22" ht="14.25" customHeight="1" thickBot="1">
      <c r="A85" s="18">
        <v>78</v>
      </c>
      <c r="B85" s="19" t="s">
        <v>91</v>
      </c>
      <c r="C85" s="20">
        <v>4</v>
      </c>
      <c r="D85" s="20">
        <v>20</v>
      </c>
      <c r="E85" s="20">
        <v>60</v>
      </c>
      <c r="F85" s="21">
        <v>480</v>
      </c>
      <c r="G85" s="21">
        <v>100</v>
      </c>
      <c r="H85" s="22">
        <v>4.2</v>
      </c>
      <c r="I85" s="23">
        <v>1</v>
      </c>
      <c r="J85" s="23">
        <v>1</v>
      </c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</row>
    <row r="86" spans="1:22" ht="14.25" customHeight="1" thickBot="1">
      <c r="A86" s="18">
        <v>79</v>
      </c>
      <c r="B86" s="19" t="s">
        <v>92</v>
      </c>
      <c r="C86" s="20">
        <v>4</v>
      </c>
      <c r="D86" s="20">
        <v>22</v>
      </c>
      <c r="E86" s="20">
        <v>48</v>
      </c>
      <c r="F86" s="21">
        <v>410</v>
      </c>
      <c r="G86" s="21">
        <v>80</v>
      </c>
      <c r="H86" s="22">
        <v>4.2</v>
      </c>
      <c r="I86" s="23">
        <v>1</v>
      </c>
      <c r="J86" s="23">
        <v>1</v>
      </c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</row>
    <row r="87" spans="1:22" ht="14.25" customHeight="1" thickBot="1">
      <c r="A87" s="18">
        <v>80</v>
      </c>
      <c r="B87" s="19" t="s">
        <v>93</v>
      </c>
      <c r="C87" s="20">
        <v>4</v>
      </c>
      <c r="D87" s="20">
        <v>24</v>
      </c>
      <c r="E87" s="20">
        <v>45.5</v>
      </c>
      <c r="F87" s="21">
        <v>380</v>
      </c>
      <c r="G87" s="21">
        <v>80</v>
      </c>
      <c r="H87" s="22">
        <v>4.2</v>
      </c>
      <c r="I87" s="23">
        <v>1</v>
      </c>
      <c r="J87" s="23">
        <v>1</v>
      </c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1"/>
    </row>
    <row r="88" spans="1:22" ht="14.25" customHeight="1" thickBot="1">
      <c r="A88" s="18">
        <v>81</v>
      </c>
      <c r="B88" s="19" t="s">
        <v>94</v>
      </c>
      <c r="C88" s="20">
        <v>4</v>
      </c>
      <c r="D88" s="20">
        <v>30</v>
      </c>
      <c r="E88" s="20">
        <v>30</v>
      </c>
      <c r="F88" s="21">
        <v>320</v>
      </c>
      <c r="G88" s="21">
        <v>100</v>
      </c>
      <c r="H88" s="22">
        <v>4.2</v>
      </c>
      <c r="I88" s="23">
        <v>1</v>
      </c>
      <c r="J88" s="23">
        <v>1</v>
      </c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1"/>
    </row>
    <row r="89" spans="1:22" ht="14.25" customHeight="1" thickBot="1">
      <c r="A89" s="18">
        <v>82</v>
      </c>
      <c r="B89" s="19" t="s">
        <v>95</v>
      </c>
      <c r="C89" s="20">
        <v>4</v>
      </c>
      <c r="D89" s="20">
        <v>30</v>
      </c>
      <c r="E89" s="20">
        <v>48</v>
      </c>
      <c r="F89" s="21">
        <v>600</v>
      </c>
      <c r="G89" s="21">
        <v>65</v>
      </c>
      <c r="H89" s="22">
        <v>4.2</v>
      </c>
      <c r="I89" s="23">
        <v>1</v>
      </c>
      <c r="J89" s="23">
        <v>1</v>
      </c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1"/>
    </row>
    <row r="90" spans="1:22" ht="14.25" customHeight="1" thickBot="1">
      <c r="A90" s="18">
        <v>83</v>
      </c>
      <c r="B90" s="19" t="s">
        <v>96</v>
      </c>
      <c r="C90" s="20">
        <v>4</v>
      </c>
      <c r="D90" s="20">
        <v>34</v>
      </c>
      <c r="E90" s="20">
        <v>50</v>
      </c>
      <c r="F90" s="21">
        <v>690</v>
      </c>
      <c r="G90" s="21">
        <v>65</v>
      </c>
      <c r="H90" s="22">
        <v>4.2</v>
      </c>
      <c r="I90" s="23">
        <v>1</v>
      </c>
      <c r="J90" s="23">
        <v>1</v>
      </c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1"/>
    </row>
    <row r="91" spans="1:22" ht="14.25" customHeight="1" thickBot="1">
      <c r="A91" s="18">
        <v>84</v>
      </c>
      <c r="B91" s="19" t="s">
        <v>97</v>
      </c>
      <c r="C91" s="20">
        <v>4</v>
      </c>
      <c r="D91" s="20">
        <v>37</v>
      </c>
      <c r="E91" s="20">
        <v>59.5</v>
      </c>
      <c r="F91" s="21">
        <v>850</v>
      </c>
      <c r="G91" s="21">
        <v>60</v>
      </c>
      <c r="H91" s="22">
        <v>4.2</v>
      </c>
      <c r="I91" s="23">
        <v>1</v>
      </c>
      <c r="J91" s="23">
        <v>1</v>
      </c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1"/>
    </row>
    <row r="92" spans="1:22" ht="14.25" customHeight="1" thickBot="1">
      <c r="A92" s="18">
        <v>85</v>
      </c>
      <c r="B92" s="19" t="s">
        <v>98</v>
      </c>
      <c r="C92" s="20">
        <v>4</v>
      </c>
      <c r="D92" s="20">
        <v>42</v>
      </c>
      <c r="E92" s="20">
        <v>42</v>
      </c>
      <c r="F92" s="21">
        <v>750</v>
      </c>
      <c r="G92" s="21">
        <v>80</v>
      </c>
      <c r="H92" s="22">
        <v>4.2</v>
      </c>
      <c r="I92" s="23">
        <v>1</v>
      </c>
      <c r="J92" s="23">
        <v>1</v>
      </c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1"/>
    </row>
    <row r="93" spans="1:22" ht="14.25" customHeight="1" thickBot="1">
      <c r="A93" s="18">
        <v>86</v>
      </c>
      <c r="B93" s="19" t="s">
        <v>99</v>
      </c>
      <c r="C93" s="20">
        <v>4.2</v>
      </c>
      <c r="D93" s="20">
        <v>11</v>
      </c>
      <c r="E93" s="20">
        <v>33</v>
      </c>
      <c r="F93" s="21">
        <v>125</v>
      </c>
      <c r="G93" s="21">
        <v>180</v>
      </c>
      <c r="H93" s="22">
        <v>4.2</v>
      </c>
      <c r="I93" s="23">
        <v>1</v>
      </c>
      <c r="J93" s="23">
        <v>1</v>
      </c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</row>
    <row r="94" spans="1:22" ht="14.25" customHeight="1" thickBot="1">
      <c r="A94" s="18">
        <v>87</v>
      </c>
      <c r="B94" s="19" t="s">
        <v>100</v>
      </c>
      <c r="C94" s="20">
        <v>4.2</v>
      </c>
      <c r="D94" s="20">
        <v>16</v>
      </c>
      <c r="E94" s="20">
        <v>45</v>
      </c>
      <c r="F94" s="21">
        <v>250</v>
      </c>
      <c r="G94" s="21">
        <v>100</v>
      </c>
      <c r="H94" s="22">
        <v>4.2</v>
      </c>
      <c r="I94" s="23">
        <v>1</v>
      </c>
      <c r="J94" s="23">
        <v>1</v>
      </c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</row>
    <row r="95" spans="1:22" ht="14.25" customHeight="1" thickBot="1">
      <c r="A95" s="18">
        <v>88</v>
      </c>
      <c r="B95" s="19" t="s">
        <v>101</v>
      </c>
      <c r="C95" s="20">
        <v>4.2</v>
      </c>
      <c r="D95" s="20">
        <v>17</v>
      </c>
      <c r="E95" s="20">
        <v>30</v>
      </c>
      <c r="F95" s="21">
        <v>170</v>
      </c>
      <c r="G95" s="21">
        <v>150</v>
      </c>
      <c r="H95" s="22">
        <v>4.2</v>
      </c>
      <c r="I95" s="23">
        <v>1</v>
      </c>
      <c r="J95" s="23">
        <v>1</v>
      </c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</row>
    <row r="96" spans="1:22" ht="14.25" customHeight="1" thickBot="1">
      <c r="A96" s="18">
        <v>89</v>
      </c>
      <c r="B96" s="19" t="s">
        <v>102</v>
      </c>
      <c r="C96" s="20">
        <v>4.2</v>
      </c>
      <c r="D96" s="20">
        <v>25</v>
      </c>
      <c r="E96" s="20">
        <v>33</v>
      </c>
      <c r="F96" s="21">
        <v>300</v>
      </c>
      <c r="G96" s="21">
        <v>100</v>
      </c>
      <c r="H96" s="22">
        <v>4.2</v>
      </c>
      <c r="I96" s="23">
        <v>1</v>
      </c>
      <c r="J96" s="23">
        <v>1</v>
      </c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1"/>
    </row>
    <row r="97" spans="1:22" ht="14.25" customHeight="1" thickBot="1">
      <c r="A97" s="18">
        <v>90</v>
      </c>
      <c r="B97" s="19" t="s">
        <v>103</v>
      </c>
      <c r="C97" s="20">
        <v>4.2</v>
      </c>
      <c r="D97" s="20">
        <v>29</v>
      </c>
      <c r="E97" s="20">
        <v>38</v>
      </c>
      <c r="F97" s="21">
        <v>470</v>
      </c>
      <c r="G97" s="21">
        <v>80</v>
      </c>
      <c r="H97" s="22">
        <v>4.2</v>
      </c>
      <c r="I97" s="23">
        <v>1</v>
      </c>
      <c r="J97" s="23">
        <v>1</v>
      </c>
      <c r="K97" s="50"/>
      <c r="L97" s="50"/>
      <c r="M97" s="31" t="s">
        <v>16</v>
      </c>
      <c r="N97" s="50"/>
      <c r="O97" s="31" t="s">
        <v>16</v>
      </c>
      <c r="P97" s="31" t="s">
        <v>16</v>
      </c>
      <c r="Q97" s="31" t="s">
        <v>16</v>
      </c>
      <c r="R97" s="31" t="s">
        <v>16</v>
      </c>
      <c r="S97" s="50"/>
      <c r="T97" s="50"/>
      <c r="U97" s="50"/>
      <c r="V97" s="1"/>
    </row>
    <row r="98" spans="1:22" ht="14.25" customHeight="1" thickBot="1">
      <c r="A98" s="18">
        <v>91</v>
      </c>
      <c r="B98" s="19" t="s">
        <v>104</v>
      </c>
      <c r="C98" s="20">
        <v>4.2</v>
      </c>
      <c r="D98" s="20">
        <v>34</v>
      </c>
      <c r="E98" s="20">
        <v>50</v>
      </c>
      <c r="F98" s="21">
        <v>800</v>
      </c>
      <c r="G98" s="21">
        <v>70</v>
      </c>
      <c r="H98" s="22">
        <v>4.2</v>
      </c>
      <c r="I98" s="23">
        <v>1</v>
      </c>
      <c r="J98" s="23">
        <v>1</v>
      </c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1"/>
    </row>
    <row r="99" spans="1:22" ht="14.25" customHeight="1" thickBot="1">
      <c r="A99" s="18">
        <v>92</v>
      </c>
      <c r="B99" s="19" t="s">
        <v>105</v>
      </c>
      <c r="C99" s="20">
        <v>4.5</v>
      </c>
      <c r="D99" s="20">
        <v>12</v>
      </c>
      <c r="E99" s="20">
        <v>25</v>
      </c>
      <c r="F99" s="21">
        <v>100</v>
      </c>
      <c r="G99" s="21">
        <v>200</v>
      </c>
      <c r="H99" s="22">
        <v>4.2</v>
      </c>
      <c r="I99" s="23">
        <v>1</v>
      </c>
      <c r="J99" s="23">
        <v>1</v>
      </c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</row>
    <row r="100" spans="1:22" ht="14.25" customHeight="1" thickBot="1">
      <c r="A100" s="18">
        <v>93</v>
      </c>
      <c r="B100" s="19" t="s">
        <v>106</v>
      </c>
      <c r="C100" s="20">
        <v>4.2</v>
      </c>
      <c r="D100" s="20">
        <v>16</v>
      </c>
      <c r="E100" s="20">
        <v>35</v>
      </c>
      <c r="F100" s="21">
        <v>200</v>
      </c>
      <c r="G100" s="21">
        <v>120</v>
      </c>
      <c r="H100" s="22">
        <v>4.2</v>
      </c>
      <c r="I100" s="23">
        <v>1</v>
      </c>
      <c r="J100" s="23">
        <v>1</v>
      </c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</row>
    <row r="101" spans="1:22" ht="14.25" customHeight="1" thickBot="1">
      <c r="A101" s="18">
        <v>94</v>
      </c>
      <c r="B101" s="19" t="s">
        <v>107</v>
      </c>
      <c r="C101" s="20">
        <v>4.5</v>
      </c>
      <c r="D101" s="20">
        <v>17</v>
      </c>
      <c r="E101" s="20">
        <v>30</v>
      </c>
      <c r="F101" s="21">
        <v>180</v>
      </c>
      <c r="G101" s="21">
        <v>150</v>
      </c>
      <c r="H101" s="22">
        <v>4.2</v>
      </c>
      <c r="I101" s="23">
        <v>1</v>
      </c>
      <c r="J101" s="23">
        <v>1</v>
      </c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</row>
    <row r="102" spans="1:22" ht="14.25" customHeight="1" thickBot="1">
      <c r="A102" s="18">
        <v>95</v>
      </c>
      <c r="B102" s="19" t="s">
        <v>108</v>
      </c>
      <c r="C102" s="20">
        <v>4.5</v>
      </c>
      <c r="D102" s="20">
        <v>18</v>
      </c>
      <c r="E102" s="20">
        <v>27</v>
      </c>
      <c r="F102" s="21">
        <v>160</v>
      </c>
      <c r="G102" s="21">
        <v>150</v>
      </c>
      <c r="H102" s="22">
        <v>4.2</v>
      </c>
      <c r="I102" s="23">
        <v>1</v>
      </c>
      <c r="J102" s="23">
        <v>1</v>
      </c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</row>
    <row r="103" spans="1:22" ht="14.25" customHeight="1" thickBot="1">
      <c r="A103" s="18">
        <v>96</v>
      </c>
      <c r="B103" s="19" t="s">
        <v>109</v>
      </c>
      <c r="C103" s="20">
        <v>4.5</v>
      </c>
      <c r="D103" s="20">
        <v>20</v>
      </c>
      <c r="E103" s="20">
        <v>30</v>
      </c>
      <c r="F103" s="21">
        <v>260</v>
      </c>
      <c r="G103" s="21">
        <v>120</v>
      </c>
      <c r="H103" s="22">
        <v>4.2</v>
      </c>
      <c r="I103" s="23">
        <v>1</v>
      </c>
      <c r="J103" s="23">
        <v>1</v>
      </c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</row>
    <row r="104" spans="1:22" ht="14.25" customHeight="1" thickBot="1">
      <c r="A104" s="18">
        <v>97</v>
      </c>
      <c r="B104" s="25" t="s">
        <v>110</v>
      </c>
      <c r="C104" s="26">
        <v>4.5</v>
      </c>
      <c r="D104" s="26">
        <v>20</v>
      </c>
      <c r="E104" s="26">
        <v>40</v>
      </c>
      <c r="F104" s="27">
        <v>320</v>
      </c>
      <c r="G104" s="27">
        <v>100</v>
      </c>
      <c r="H104" s="22">
        <v>4.2</v>
      </c>
      <c r="I104" s="23">
        <v>1</v>
      </c>
      <c r="J104" s="23">
        <v>1</v>
      </c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</row>
    <row r="105" spans="1:22" ht="14.25" customHeight="1" thickBot="1">
      <c r="A105" s="18">
        <v>98</v>
      </c>
      <c r="B105" s="19" t="s">
        <v>111</v>
      </c>
      <c r="C105" s="20">
        <v>4.5</v>
      </c>
      <c r="D105" s="20">
        <v>25</v>
      </c>
      <c r="E105" s="20">
        <v>33</v>
      </c>
      <c r="F105" s="21">
        <v>320</v>
      </c>
      <c r="G105" s="21">
        <v>100</v>
      </c>
      <c r="H105" s="22">
        <v>4.2</v>
      </c>
      <c r="I105" s="23">
        <v>1</v>
      </c>
      <c r="J105" s="23">
        <v>1</v>
      </c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1"/>
    </row>
    <row r="106" spans="1:22" ht="14.25" customHeight="1" thickBot="1">
      <c r="A106" s="18">
        <v>99</v>
      </c>
      <c r="B106" s="19" t="s">
        <v>112</v>
      </c>
      <c r="C106" s="20">
        <v>4.5</v>
      </c>
      <c r="D106" s="20">
        <v>25</v>
      </c>
      <c r="E106" s="20">
        <v>38</v>
      </c>
      <c r="F106" s="21">
        <v>400</v>
      </c>
      <c r="G106" s="21">
        <v>70</v>
      </c>
      <c r="H106" s="22">
        <v>4.2</v>
      </c>
      <c r="I106" s="23">
        <v>1</v>
      </c>
      <c r="J106" s="23">
        <v>1</v>
      </c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1"/>
    </row>
    <row r="107" spans="1:22" ht="14.25" customHeight="1" thickBot="1">
      <c r="A107" s="18">
        <v>100</v>
      </c>
      <c r="B107" s="19" t="s">
        <v>113</v>
      </c>
      <c r="C107" s="20">
        <v>4.5</v>
      </c>
      <c r="D107" s="20">
        <v>26</v>
      </c>
      <c r="E107" s="20">
        <v>28</v>
      </c>
      <c r="F107" s="21">
        <v>300</v>
      </c>
      <c r="G107" s="21">
        <v>100</v>
      </c>
      <c r="H107" s="22">
        <v>4.2</v>
      </c>
      <c r="I107" s="23">
        <v>1</v>
      </c>
      <c r="J107" s="23">
        <v>1</v>
      </c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1"/>
    </row>
    <row r="108" spans="1:22" ht="14.25" customHeight="1" thickBot="1">
      <c r="A108" s="18">
        <v>101</v>
      </c>
      <c r="B108" s="19" t="s">
        <v>114</v>
      </c>
      <c r="C108" s="20">
        <v>4.5</v>
      </c>
      <c r="D108" s="20">
        <v>30</v>
      </c>
      <c r="E108" s="20">
        <v>30</v>
      </c>
      <c r="F108" s="21">
        <v>360</v>
      </c>
      <c r="G108" s="21">
        <v>100</v>
      </c>
      <c r="H108" s="22">
        <v>4.2</v>
      </c>
      <c r="I108" s="23">
        <v>1</v>
      </c>
      <c r="J108" s="23">
        <v>1</v>
      </c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1"/>
    </row>
    <row r="109" spans="1:22" ht="14.25" customHeight="1" thickBot="1">
      <c r="A109" s="18">
        <v>102</v>
      </c>
      <c r="B109" s="19" t="s">
        <v>115</v>
      </c>
      <c r="C109" s="20">
        <v>4.5999999999999996</v>
      </c>
      <c r="D109" s="20">
        <v>14</v>
      </c>
      <c r="E109" s="20">
        <v>35</v>
      </c>
      <c r="F109" s="21">
        <v>180</v>
      </c>
      <c r="G109" s="21">
        <v>150</v>
      </c>
      <c r="H109" s="22">
        <v>4.2</v>
      </c>
      <c r="I109" s="23">
        <v>1</v>
      </c>
      <c r="J109" s="23">
        <v>1</v>
      </c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</row>
    <row r="110" spans="1:22" ht="14.25" customHeight="1" thickBot="1">
      <c r="A110" s="18">
        <v>103</v>
      </c>
      <c r="B110" s="19" t="s">
        <v>116</v>
      </c>
      <c r="C110" s="20">
        <v>4.7</v>
      </c>
      <c r="D110" s="20">
        <v>17</v>
      </c>
      <c r="E110" s="20">
        <v>36</v>
      </c>
      <c r="F110" s="21">
        <v>260</v>
      </c>
      <c r="G110" s="21">
        <v>120</v>
      </c>
      <c r="H110" s="22">
        <v>4.2</v>
      </c>
      <c r="I110" s="23">
        <v>1</v>
      </c>
      <c r="J110" s="23">
        <v>1</v>
      </c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</row>
    <row r="111" spans="1:22" ht="14.25" customHeight="1" thickBot="1">
      <c r="A111" s="18">
        <v>104</v>
      </c>
      <c r="B111" s="19" t="s">
        <v>117</v>
      </c>
      <c r="C111" s="20">
        <v>4.9000000000000004</v>
      </c>
      <c r="D111" s="20">
        <v>22.5</v>
      </c>
      <c r="E111" s="20">
        <v>27.4</v>
      </c>
      <c r="F111" s="21">
        <v>280</v>
      </c>
      <c r="G111" s="21">
        <v>110</v>
      </c>
      <c r="H111" s="22">
        <v>4.2</v>
      </c>
      <c r="I111" s="23">
        <v>1</v>
      </c>
      <c r="J111" s="23">
        <v>1</v>
      </c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</row>
    <row r="112" spans="1:22" ht="14.25" customHeight="1" thickBot="1">
      <c r="A112" s="18">
        <v>105</v>
      </c>
      <c r="B112" s="19" t="s">
        <v>118</v>
      </c>
      <c r="C112" s="20">
        <v>5</v>
      </c>
      <c r="D112" s="20">
        <v>8</v>
      </c>
      <c r="E112" s="20">
        <v>31</v>
      </c>
      <c r="F112" s="21">
        <v>100</v>
      </c>
      <c r="G112" s="21">
        <v>200</v>
      </c>
      <c r="H112" s="22">
        <v>4.2</v>
      </c>
      <c r="I112" s="23">
        <v>1</v>
      </c>
      <c r="J112" s="23">
        <v>1</v>
      </c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</row>
    <row r="113" spans="1:21" ht="14.25" customHeight="1" thickBot="1">
      <c r="A113" s="18">
        <v>106</v>
      </c>
      <c r="B113" s="19" t="s">
        <v>119</v>
      </c>
      <c r="C113" s="20">
        <v>5</v>
      </c>
      <c r="D113" s="20">
        <v>9</v>
      </c>
      <c r="E113" s="20">
        <v>30</v>
      </c>
      <c r="F113" s="21">
        <v>110</v>
      </c>
      <c r="G113" s="21">
        <v>220</v>
      </c>
      <c r="H113" s="22">
        <v>4.2</v>
      </c>
      <c r="I113" s="23">
        <v>1</v>
      </c>
      <c r="J113" s="23">
        <v>1</v>
      </c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</row>
    <row r="114" spans="1:21" ht="14.25" customHeight="1" thickBot="1">
      <c r="A114" s="18">
        <v>107</v>
      </c>
      <c r="B114" s="19" t="s">
        <v>120</v>
      </c>
      <c r="C114" s="20">
        <v>5</v>
      </c>
      <c r="D114" s="20">
        <v>10</v>
      </c>
      <c r="E114" s="20">
        <v>25</v>
      </c>
      <c r="F114" s="21">
        <v>100</v>
      </c>
      <c r="G114" s="21">
        <v>220</v>
      </c>
      <c r="H114" s="22">
        <v>4.2</v>
      </c>
      <c r="I114" s="23">
        <v>1</v>
      </c>
      <c r="J114" s="23">
        <v>1</v>
      </c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</row>
    <row r="115" spans="1:21" ht="14.25" customHeight="1" thickBot="1">
      <c r="A115" s="18">
        <v>108</v>
      </c>
      <c r="B115" s="19" t="s">
        <v>121</v>
      </c>
      <c r="C115" s="20">
        <v>5</v>
      </c>
      <c r="D115" s="20">
        <v>10</v>
      </c>
      <c r="E115" s="20">
        <v>35</v>
      </c>
      <c r="F115" s="21">
        <v>140</v>
      </c>
      <c r="G115" s="21">
        <v>150</v>
      </c>
      <c r="H115" s="22">
        <v>4.2</v>
      </c>
      <c r="I115" s="23">
        <v>1</v>
      </c>
      <c r="J115" s="23">
        <v>1</v>
      </c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</row>
    <row r="116" spans="1:21" ht="14.25" customHeight="1" thickBot="1">
      <c r="A116" s="18">
        <v>109</v>
      </c>
      <c r="B116" s="19" t="s">
        <v>122</v>
      </c>
      <c r="C116" s="20">
        <v>5</v>
      </c>
      <c r="D116" s="20">
        <v>10</v>
      </c>
      <c r="E116" s="20">
        <v>40</v>
      </c>
      <c r="F116" s="21">
        <v>165</v>
      </c>
      <c r="G116" s="21">
        <v>150</v>
      </c>
      <c r="H116" s="22">
        <v>4.2</v>
      </c>
      <c r="I116" s="23">
        <v>1</v>
      </c>
      <c r="J116" s="23">
        <v>1</v>
      </c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</row>
    <row r="117" spans="1:21" ht="14.25" customHeight="1" thickBot="1">
      <c r="A117" s="18">
        <v>110</v>
      </c>
      <c r="B117" s="19" t="s">
        <v>123</v>
      </c>
      <c r="C117" s="20">
        <v>5</v>
      </c>
      <c r="D117" s="20">
        <v>11</v>
      </c>
      <c r="E117" s="20">
        <v>35.5</v>
      </c>
      <c r="F117" s="21">
        <v>160</v>
      </c>
      <c r="G117" s="21">
        <v>160</v>
      </c>
      <c r="H117" s="22">
        <v>4.2</v>
      </c>
      <c r="I117" s="23">
        <v>1</v>
      </c>
      <c r="J117" s="23">
        <v>1</v>
      </c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</row>
    <row r="118" spans="1:21" ht="14.25" customHeight="1" thickBot="1">
      <c r="A118" s="18">
        <v>111</v>
      </c>
      <c r="B118" s="25" t="s">
        <v>124</v>
      </c>
      <c r="C118" s="26">
        <v>5</v>
      </c>
      <c r="D118" s="26">
        <v>11.5</v>
      </c>
      <c r="E118" s="26">
        <v>45.5</v>
      </c>
      <c r="F118" s="27">
        <v>220</v>
      </c>
      <c r="G118" s="27">
        <v>120</v>
      </c>
      <c r="H118" s="22">
        <v>4.2</v>
      </c>
      <c r="I118" s="23">
        <v>1</v>
      </c>
      <c r="J118" s="23">
        <v>1</v>
      </c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</row>
    <row r="119" spans="1:21" ht="14.25" customHeight="1" thickBot="1">
      <c r="A119" s="18">
        <v>112</v>
      </c>
      <c r="B119" s="19" t="s">
        <v>125</v>
      </c>
      <c r="C119" s="20">
        <v>5</v>
      </c>
      <c r="D119" s="20">
        <v>12</v>
      </c>
      <c r="E119" s="20">
        <v>25</v>
      </c>
      <c r="F119" s="21">
        <v>110</v>
      </c>
      <c r="G119" s="21">
        <v>220</v>
      </c>
      <c r="H119" s="22">
        <v>4.2</v>
      </c>
      <c r="I119" s="23">
        <v>1</v>
      </c>
      <c r="J119" s="23">
        <v>1</v>
      </c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</row>
    <row r="120" spans="1:21" ht="14.25" customHeight="1" thickBot="1">
      <c r="A120" s="18">
        <v>113</v>
      </c>
      <c r="B120" s="19" t="s">
        <v>126</v>
      </c>
      <c r="C120" s="20">
        <v>5</v>
      </c>
      <c r="D120" s="20">
        <v>12</v>
      </c>
      <c r="E120" s="20">
        <v>30</v>
      </c>
      <c r="F120" s="21">
        <v>150</v>
      </c>
      <c r="G120" s="21">
        <v>160</v>
      </c>
      <c r="H120" s="22">
        <v>4.2</v>
      </c>
      <c r="I120" s="23">
        <v>1</v>
      </c>
      <c r="J120" s="23">
        <v>1</v>
      </c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</row>
    <row r="121" spans="1:21" ht="14.25" customHeight="1" thickBot="1">
      <c r="A121" s="18">
        <v>114</v>
      </c>
      <c r="B121" s="19" t="s">
        <v>127</v>
      </c>
      <c r="C121" s="20">
        <v>5</v>
      </c>
      <c r="D121" s="20">
        <v>12</v>
      </c>
      <c r="E121" s="20">
        <v>35</v>
      </c>
      <c r="F121" s="21">
        <v>160</v>
      </c>
      <c r="G121" s="21">
        <v>160</v>
      </c>
      <c r="H121" s="22">
        <v>4.2</v>
      </c>
      <c r="I121" s="23">
        <v>1</v>
      </c>
      <c r="J121" s="23">
        <v>1</v>
      </c>
      <c r="K121" s="50"/>
      <c r="L121" s="50"/>
      <c r="M121" s="31" t="s">
        <v>16</v>
      </c>
      <c r="N121" s="31" t="s">
        <v>16</v>
      </c>
      <c r="O121" s="31" t="s">
        <v>16</v>
      </c>
      <c r="P121" s="31" t="s">
        <v>16</v>
      </c>
      <c r="Q121" s="50"/>
      <c r="R121" s="50"/>
      <c r="S121" s="50"/>
      <c r="T121" s="50"/>
      <c r="U121" s="50"/>
    </row>
    <row r="122" spans="1:21" ht="14.25" customHeight="1" thickBot="1">
      <c r="A122" s="18">
        <v>115</v>
      </c>
      <c r="B122" s="19" t="s">
        <v>128</v>
      </c>
      <c r="C122" s="20">
        <v>5</v>
      </c>
      <c r="D122" s="20">
        <v>12</v>
      </c>
      <c r="E122" s="20">
        <v>40</v>
      </c>
      <c r="F122" s="21">
        <v>200</v>
      </c>
      <c r="G122" s="21">
        <v>120</v>
      </c>
      <c r="H122" s="22">
        <v>4.2</v>
      </c>
      <c r="I122" s="23">
        <v>1</v>
      </c>
      <c r="J122" s="23">
        <v>1</v>
      </c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</row>
    <row r="123" spans="1:21" ht="14.25" customHeight="1" thickBot="1">
      <c r="A123" s="18">
        <v>116</v>
      </c>
      <c r="B123" s="19" t="s">
        <v>129</v>
      </c>
      <c r="C123" s="20">
        <v>5</v>
      </c>
      <c r="D123" s="20">
        <v>14.5</v>
      </c>
      <c r="E123" s="20">
        <v>28</v>
      </c>
      <c r="F123" s="21">
        <v>170</v>
      </c>
      <c r="G123" s="21">
        <v>170</v>
      </c>
      <c r="H123" s="22">
        <v>4.2</v>
      </c>
      <c r="I123" s="23">
        <v>1</v>
      </c>
      <c r="J123" s="23">
        <v>1</v>
      </c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</row>
    <row r="124" spans="1:21" ht="14.25" customHeight="1" thickBot="1">
      <c r="A124" s="18">
        <v>117</v>
      </c>
      <c r="B124" s="19" t="s">
        <v>130</v>
      </c>
      <c r="C124" s="20">
        <v>5</v>
      </c>
      <c r="D124" s="20">
        <v>15</v>
      </c>
      <c r="E124" s="20">
        <v>28</v>
      </c>
      <c r="F124" s="21">
        <v>150</v>
      </c>
      <c r="G124" s="21">
        <v>150</v>
      </c>
      <c r="H124" s="22">
        <v>4.2</v>
      </c>
      <c r="I124" s="23">
        <v>1</v>
      </c>
      <c r="J124" s="23">
        <v>1</v>
      </c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</row>
    <row r="125" spans="1:21" ht="14.25" customHeight="1" thickBot="1">
      <c r="A125" s="18">
        <v>118</v>
      </c>
      <c r="B125" s="19" t="s">
        <v>131</v>
      </c>
      <c r="C125" s="20">
        <v>4.9000000000000004</v>
      </c>
      <c r="D125" s="20">
        <v>18</v>
      </c>
      <c r="E125" s="20">
        <v>69</v>
      </c>
      <c r="F125" s="21">
        <v>610</v>
      </c>
      <c r="G125" s="21">
        <v>65</v>
      </c>
      <c r="H125" s="22">
        <v>4.2</v>
      </c>
      <c r="I125" s="23">
        <v>1</v>
      </c>
      <c r="J125" s="23">
        <v>1</v>
      </c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</row>
    <row r="126" spans="1:21" ht="14.25" customHeight="1" thickBot="1">
      <c r="A126" s="18">
        <v>119</v>
      </c>
      <c r="B126" s="19" t="s">
        <v>132</v>
      </c>
      <c r="C126" s="20">
        <v>5</v>
      </c>
      <c r="D126" s="20">
        <v>19</v>
      </c>
      <c r="E126" s="20">
        <v>36</v>
      </c>
      <c r="F126" s="21">
        <v>300</v>
      </c>
      <c r="G126" s="21">
        <v>100</v>
      </c>
      <c r="H126" s="22">
        <v>4.2</v>
      </c>
      <c r="I126" s="23">
        <v>1</v>
      </c>
      <c r="J126" s="23">
        <v>1</v>
      </c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</row>
    <row r="127" spans="1:21" ht="14.25" customHeight="1" thickBot="1">
      <c r="A127" s="18">
        <v>120</v>
      </c>
      <c r="B127" s="19" t="s">
        <v>133</v>
      </c>
      <c r="C127" s="20">
        <v>5</v>
      </c>
      <c r="D127" s="20">
        <v>20</v>
      </c>
      <c r="E127" s="20">
        <v>20</v>
      </c>
      <c r="F127" s="21">
        <v>150</v>
      </c>
      <c r="G127" s="21">
        <v>160</v>
      </c>
      <c r="H127" s="22">
        <v>4.2</v>
      </c>
      <c r="I127" s="23">
        <v>1</v>
      </c>
      <c r="J127" s="23">
        <v>1</v>
      </c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</row>
    <row r="128" spans="1:21" ht="14.25" customHeight="1" thickBot="1">
      <c r="A128" s="18">
        <v>121</v>
      </c>
      <c r="B128" s="19" t="s">
        <v>134</v>
      </c>
      <c r="C128" s="20">
        <v>5</v>
      </c>
      <c r="D128" s="20">
        <v>20</v>
      </c>
      <c r="E128" s="20">
        <v>25</v>
      </c>
      <c r="F128" s="21">
        <v>200</v>
      </c>
      <c r="G128" s="21">
        <v>120</v>
      </c>
      <c r="H128" s="22">
        <v>4.2</v>
      </c>
      <c r="I128" s="23">
        <v>1</v>
      </c>
      <c r="J128" s="23">
        <v>1</v>
      </c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</row>
    <row r="129" spans="1:22" ht="14.25" customHeight="1" thickBot="1">
      <c r="A129" s="18">
        <v>122</v>
      </c>
      <c r="B129" s="19" t="s">
        <v>135</v>
      </c>
      <c r="C129" s="20">
        <v>5</v>
      </c>
      <c r="D129" s="20">
        <v>20</v>
      </c>
      <c r="E129" s="20">
        <v>30</v>
      </c>
      <c r="F129" s="21">
        <v>250</v>
      </c>
      <c r="G129" s="21">
        <v>120</v>
      </c>
      <c r="H129" s="22">
        <v>4.2</v>
      </c>
      <c r="I129" s="23">
        <v>1</v>
      </c>
      <c r="J129" s="23">
        <v>1</v>
      </c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</row>
    <row r="130" spans="1:22" ht="14.25" customHeight="1" thickBot="1">
      <c r="A130" s="18">
        <v>123</v>
      </c>
      <c r="B130" s="19" t="s">
        <v>136</v>
      </c>
      <c r="C130" s="20">
        <v>5</v>
      </c>
      <c r="D130" s="20">
        <v>19</v>
      </c>
      <c r="E130" s="20">
        <v>32</v>
      </c>
      <c r="F130" s="21">
        <v>280</v>
      </c>
      <c r="G130" s="21">
        <v>120</v>
      </c>
      <c r="H130" s="22">
        <v>4.2</v>
      </c>
      <c r="I130" s="23">
        <v>1</v>
      </c>
      <c r="J130" s="23">
        <v>1</v>
      </c>
      <c r="K130" s="50"/>
      <c r="L130" s="50"/>
      <c r="M130" s="31" t="s">
        <v>16</v>
      </c>
      <c r="N130" s="50"/>
      <c r="O130" s="31" t="s">
        <v>16</v>
      </c>
      <c r="P130" s="31" t="s">
        <v>16</v>
      </c>
      <c r="Q130" s="31" t="s">
        <v>16</v>
      </c>
      <c r="R130" s="31" t="s">
        <v>16</v>
      </c>
      <c r="S130" s="50"/>
      <c r="T130" s="50"/>
      <c r="U130" s="50"/>
    </row>
    <row r="131" spans="1:22" ht="14.25" customHeight="1" thickBot="1">
      <c r="A131" s="18">
        <v>124</v>
      </c>
      <c r="B131" s="19" t="s">
        <v>137</v>
      </c>
      <c r="C131" s="20">
        <v>5</v>
      </c>
      <c r="D131" s="20">
        <v>20</v>
      </c>
      <c r="E131" s="20">
        <v>35</v>
      </c>
      <c r="F131" s="21">
        <v>300</v>
      </c>
      <c r="G131" s="21">
        <v>85</v>
      </c>
      <c r="H131" s="22">
        <v>4.2</v>
      </c>
      <c r="I131" s="23">
        <v>1</v>
      </c>
      <c r="J131" s="23">
        <v>1</v>
      </c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</row>
    <row r="132" spans="1:22" ht="14.25" customHeight="1" thickBot="1">
      <c r="A132" s="18">
        <v>125</v>
      </c>
      <c r="B132" s="19" t="s">
        <v>138</v>
      </c>
      <c r="C132" s="20">
        <v>5</v>
      </c>
      <c r="D132" s="20">
        <v>20</v>
      </c>
      <c r="E132" s="20">
        <v>40</v>
      </c>
      <c r="F132" s="21">
        <v>380</v>
      </c>
      <c r="G132" s="21">
        <v>100</v>
      </c>
      <c r="H132" s="22">
        <v>4.2</v>
      </c>
      <c r="I132" s="23">
        <v>1</v>
      </c>
      <c r="J132" s="23">
        <v>1</v>
      </c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</row>
    <row r="133" spans="1:22" s="1" customFormat="1" ht="14.25" customHeight="1" thickBot="1">
      <c r="A133" s="18">
        <v>126</v>
      </c>
      <c r="B133" s="19" t="s">
        <v>139</v>
      </c>
      <c r="C133" s="20">
        <v>5</v>
      </c>
      <c r="D133" s="20">
        <v>20</v>
      </c>
      <c r="E133" s="20">
        <v>50</v>
      </c>
      <c r="F133" s="21">
        <v>500</v>
      </c>
      <c r="G133" s="21">
        <v>80</v>
      </c>
      <c r="H133" s="22">
        <v>4.2</v>
      </c>
      <c r="I133" s="23">
        <v>1</v>
      </c>
      <c r="J133" s="23">
        <v>1</v>
      </c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/>
    </row>
    <row r="134" spans="1:22" s="1" customFormat="1" ht="14.25" customHeight="1" thickBot="1">
      <c r="A134" s="18">
        <v>127</v>
      </c>
      <c r="B134" s="19" t="s">
        <v>140</v>
      </c>
      <c r="C134" s="20">
        <v>5</v>
      </c>
      <c r="D134" s="20">
        <v>24</v>
      </c>
      <c r="E134" s="20">
        <v>38</v>
      </c>
      <c r="F134" s="21">
        <v>400</v>
      </c>
      <c r="G134" s="21">
        <v>80</v>
      </c>
      <c r="H134" s="22">
        <v>4.2</v>
      </c>
      <c r="I134" s="23">
        <v>1</v>
      </c>
      <c r="J134" s="23">
        <v>1</v>
      </c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</row>
    <row r="135" spans="1:22" ht="14.25" customHeight="1" thickBot="1">
      <c r="A135" s="18">
        <v>128</v>
      </c>
      <c r="B135" s="19" t="s">
        <v>141</v>
      </c>
      <c r="C135" s="20">
        <v>5</v>
      </c>
      <c r="D135" s="20">
        <v>25</v>
      </c>
      <c r="E135" s="20">
        <v>25</v>
      </c>
      <c r="F135" s="21">
        <v>270</v>
      </c>
      <c r="G135" s="21">
        <v>110</v>
      </c>
      <c r="H135" s="22">
        <v>4.2</v>
      </c>
      <c r="I135" s="23">
        <v>1</v>
      </c>
      <c r="J135" s="23">
        <v>1</v>
      </c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1"/>
    </row>
    <row r="136" spans="1:22" ht="14.25" customHeight="1" thickBot="1">
      <c r="A136" s="18">
        <v>129</v>
      </c>
      <c r="B136" s="19" t="s">
        <v>142</v>
      </c>
      <c r="C136" s="20">
        <v>5</v>
      </c>
      <c r="D136" s="20">
        <v>25</v>
      </c>
      <c r="E136" s="20">
        <v>30</v>
      </c>
      <c r="F136" s="21">
        <v>350</v>
      </c>
      <c r="G136" s="21">
        <v>100</v>
      </c>
      <c r="H136" s="22">
        <v>4.2</v>
      </c>
      <c r="I136" s="23">
        <v>1</v>
      </c>
      <c r="J136" s="23">
        <v>1</v>
      </c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1"/>
    </row>
    <row r="137" spans="1:22" ht="14.25" customHeight="1" thickBot="1">
      <c r="A137" s="18">
        <v>130</v>
      </c>
      <c r="B137" s="19" t="s">
        <v>143</v>
      </c>
      <c r="C137" s="20">
        <v>5</v>
      </c>
      <c r="D137" s="20">
        <v>25</v>
      </c>
      <c r="E137" s="20">
        <v>35</v>
      </c>
      <c r="F137" s="21">
        <v>400</v>
      </c>
      <c r="G137" s="21">
        <v>80</v>
      </c>
      <c r="H137" s="22">
        <v>4.2</v>
      </c>
      <c r="I137" s="23">
        <v>1</v>
      </c>
      <c r="J137" s="23">
        <v>1</v>
      </c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1"/>
    </row>
    <row r="138" spans="1:22" ht="14.25" customHeight="1" thickBot="1">
      <c r="A138" s="18">
        <v>131</v>
      </c>
      <c r="B138" s="19" t="s">
        <v>144</v>
      </c>
      <c r="C138" s="20">
        <v>5</v>
      </c>
      <c r="D138" s="20">
        <v>25</v>
      </c>
      <c r="E138" s="20">
        <v>40</v>
      </c>
      <c r="F138" s="21">
        <v>500</v>
      </c>
      <c r="G138" s="21">
        <v>80</v>
      </c>
      <c r="H138" s="22">
        <v>4.2</v>
      </c>
      <c r="I138" s="23">
        <v>1</v>
      </c>
      <c r="J138" s="23">
        <v>1</v>
      </c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1"/>
    </row>
    <row r="139" spans="1:22" s="1" customFormat="1" ht="14.25" customHeight="1" thickBot="1">
      <c r="A139" s="18">
        <v>132</v>
      </c>
      <c r="B139" s="19" t="s">
        <v>145</v>
      </c>
      <c r="C139" s="20">
        <v>5</v>
      </c>
      <c r="D139" s="20">
        <v>30</v>
      </c>
      <c r="E139" s="20">
        <v>35</v>
      </c>
      <c r="F139" s="21">
        <v>500</v>
      </c>
      <c r="G139" s="21">
        <v>80</v>
      </c>
      <c r="H139" s="22">
        <v>4.2</v>
      </c>
      <c r="I139" s="23">
        <v>1</v>
      </c>
      <c r="J139" s="23">
        <v>1</v>
      </c>
      <c r="K139" s="31" t="s">
        <v>16</v>
      </c>
      <c r="L139" s="50"/>
      <c r="M139" s="31" t="s">
        <v>16</v>
      </c>
      <c r="N139" s="50"/>
      <c r="O139" s="31" t="s">
        <v>16</v>
      </c>
      <c r="P139" s="31" t="s">
        <v>16</v>
      </c>
      <c r="Q139" s="50"/>
      <c r="R139" s="50"/>
      <c r="S139" s="31" t="s">
        <v>16</v>
      </c>
      <c r="T139" s="50"/>
      <c r="U139" s="31" t="s">
        <v>16</v>
      </c>
    </row>
    <row r="140" spans="1:22" s="1" customFormat="1" ht="14.25" customHeight="1" thickBot="1">
      <c r="A140" s="18">
        <v>133</v>
      </c>
      <c r="B140" s="19" t="s">
        <v>146</v>
      </c>
      <c r="C140" s="20">
        <v>5</v>
      </c>
      <c r="D140" s="20">
        <v>30</v>
      </c>
      <c r="E140" s="20">
        <v>40</v>
      </c>
      <c r="F140" s="21">
        <v>600</v>
      </c>
      <c r="G140" s="21">
        <v>65</v>
      </c>
      <c r="H140" s="22">
        <v>4.2</v>
      </c>
      <c r="I140" s="23">
        <v>1</v>
      </c>
      <c r="J140" s="23">
        <v>1</v>
      </c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</row>
    <row r="141" spans="1:22" s="1" customFormat="1" ht="14.25" customHeight="1" thickBot="1">
      <c r="A141" s="18">
        <v>134</v>
      </c>
      <c r="B141" s="19" t="s">
        <v>147</v>
      </c>
      <c r="C141" s="20">
        <v>5</v>
      </c>
      <c r="D141" s="20">
        <v>30</v>
      </c>
      <c r="E141" s="20">
        <v>48</v>
      </c>
      <c r="F141" s="21">
        <v>750</v>
      </c>
      <c r="G141" s="21">
        <v>60</v>
      </c>
      <c r="H141" s="22">
        <v>4.2</v>
      </c>
      <c r="I141" s="23">
        <v>1</v>
      </c>
      <c r="J141" s="23">
        <v>1</v>
      </c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</row>
    <row r="142" spans="1:22" s="1" customFormat="1" ht="14.25" customHeight="1" thickBot="1">
      <c r="A142" s="18">
        <v>135</v>
      </c>
      <c r="B142" s="24" t="s">
        <v>148</v>
      </c>
      <c r="C142" s="20">
        <v>5</v>
      </c>
      <c r="D142" s="20">
        <v>55</v>
      </c>
      <c r="E142" s="20">
        <v>73.5</v>
      </c>
      <c r="F142" s="24">
        <v>2500</v>
      </c>
      <c r="G142" s="28" t="s">
        <v>18</v>
      </c>
      <c r="H142" s="22">
        <v>4.2</v>
      </c>
      <c r="I142" s="23">
        <v>1</v>
      </c>
      <c r="J142" s="23">
        <v>1</v>
      </c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</row>
    <row r="143" spans="1:22" s="1" customFormat="1" ht="14.25" customHeight="1" thickBot="1">
      <c r="A143" s="18">
        <v>136</v>
      </c>
      <c r="B143" s="19" t="s">
        <v>149</v>
      </c>
      <c r="C143" s="20">
        <v>5.2</v>
      </c>
      <c r="D143" s="20">
        <v>14</v>
      </c>
      <c r="E143" s="20">
        <v>30</v>
      </c>
      <c r="F143" s="21">
        <v>180</v>
      </c>
      <c r="G143" s="21">
        <v>160</v>
      </c>
      <c r="H143" s="22">
        <v>4.2</v>
      </c>
      <c r="I143" s="23">
        <v>1</v>
      </c>
      <c r="J143" s="23">
        <v>1</v>
      </c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/>
    </row>
    <row r="144" spans="1:22" s="1" customFormat="1" ht="14.25" customHeight="1" thickBot="1">
      <c r="A144" s="18">
        <v>137</v>
      </c>
      <c r="B144" s="19" t="s">
        <v>150</v>
      </c>
      <c r="C144" s="20">
        <v>5.2</v>
      </c>
      <c r="D144" s="20">
        <v>30</v>
      </c>
      <c r="E144" s="20">
        <v>30</v>
      </c>
      <c r="F144" s="21">
        <v>400</v>
      </c>
      <c r="G144" s="21">
        <v>80</v>
      </c>
      <c r="H144" s="22">
        <v>4.2</v>
      </c>
      <c r="I144" s="23">
        <v>1</v>
      </c>
      <c r="J144" s="23">
        <v>1</v>
      </c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</row>
    <row r="145" spans="1:22" s="1" customFormat="1" ht="14.25" customHeight="1" thickBot="1">
      <c r="A145" s="18">
        <v>138</v>
      </c>
      <c r="B145" s="19" t="s">
        <v>151</v>
      </c>
      <c r="C145" s="20">
        <v>5.2</v>
      </c>
      <c r="D145" s="20">
        <v>34</v>
      </c>
      <c r="E145" s="20">
        <v>50</v>
      </c>
      <c r="F145" s="21">
        <v>1000</v>
      </c>
      <c r="G145" s="21">
        <v>50</v>
      </c>
      <c r="H145" s="22">
        <v>4.2</v>
      </c>
      <c r="I145" s="23">
        <v>1</v>
      </c>
      <c r="J145" s="23">
        <v>1</v>
      </c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</row>
    <row r="146" spans="1:22" s="1" customFormat="1" ht="14.25" customHeight="1" thickBot="1">
      <c r="A146" s="18">
        <v>139</v>
      </c>
      <c r="B146" s="19" t="s">
        <v>152</v>
      </c>
      <c r="C146" s="20">
        <v>5.2</v>
      </c>
      <c r="D146" s="20">
        <v>37</v>
      </c>
      <c r="E146" s="20">
        <v>59</v>
      </c>
      <c r="F146" s="21">
        <v>1200</v>
      </c>
      <c r="G146" s="21">
        <v>50</v>
      </c>
      <c r="H146" s="22">
        <v>4.2</v>
      </c>
      <c r="I146" s="23">
        <v>1</v>
      </c>
      <c r="J146" s="23">
        <v>1</v>
      </c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</row>
    <row r="147" spans="1:22" s="1" customFormat="1" ht="14.25" customHeight="1" thickBot="1">
      <c r="A147" s="18">
        <v>140</v>
      </c>
      <c r="B147" s="19" t="s">
        <v>153</v>
      </c>
      <c r="C147" s="20">
        <v>5.3</v>
      </c>
      <c r="D147" s="20">
        <v>12</v>
      </c>
      <c r="E147" s="20">
        <v>20</v>
      </c>
      <c r="F147" s="21">
        <v>105</v>
      </c>
      <c r="G147" s="21">
        <v>200</v>
      </c>
      <c r="H147" s="22">
        <v>4.2</v>
      </c>
      <c r="I147" s="23">
        <v>1</v>
      </c>
      <c r="J147" s="23">
        <v>1</v>
      </c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/>
    </row>
    <row r="148" spans="1:22" s="1" customFormat="1" ht="14.25" customHeight="1" thickBot="1">
      <c r="A148" s="18">
        <v>141</v>
      </c>
      <c r="B148" s="19" t="s">
        <v>154</v>
      </c>
      <c r="C148" s="20">
        <v>5.5</v>
      </c>
      <c r="D148" s="20">
        <v>11</v>
      </c>
      <c r="E148" s="20">
        <v>24.5</v>
      </c>
      <c r="F148" s="21">
        <v>110</v>
      </c>
      <c r="G148" s="21">
        <v>200</v>
      </c>
      <c r="H148" s="22">
        <v>4.2</v>
      </c>
      <c r="I148" s="23">
        <v>1</v>
      </c>
      <c r="J148" s="23">
        <v>1</v>
      </c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/>
    </row>
    <row r="149" spans="1:22" s="1" customFormat="1" ht="14.25" customHeight="1" thickBot="1">
      <c r="A149" s="18">
        <v>142</v>
      </c>
      <c r="B149" s="25" t="s">
        <v>155</v>
      </c>
      <c r="C149" s="26">
        <v>5.5</v>
      </c>
      <c r="D149" s="26">
        <v>11</v>
      </c>
      <c r="E149" s="26">
        <v>35</v>
      </c>
      <c r="F149" s="27">
        <v>195</v>
      </c>
      <c r="G149" s="27">
        <v>140</v>
      </c>
      <c r="H149" s="22">
        <v>4.2</v>
      </c>
      <c r="I149" s="23">
        <v>1</v>
      </c>
      <c r="J149" s="23">
        <v>1</v>
      </c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/>
    </row>
    <row r="150" spans="1:22" s="1" customFormat="1" ht="14.25" customHeight="1" thickBot="1">
      <c r="A150" s="18">
        <v>143</v>
      </c>
      <c r="B150" s="19" t="s">
        <v>156</v>
      </c>
      <c r="C150" s="20">
        <v>5.5</v>
      </c>
      <c r="D150" s="20">
        <v>12</v>
      </c>
      <c r="E150" s="20">
        <v>35</v>
      </c>
      <c r="F150" s="21">
        <v>180</v>
      </c>
      <c r="G150" s="21">
        <v>160</v>
      </c>
      <c r="H150" s="22">
        <v>4.2</v>
      </c>
      <c r="I150" s="23">
        <v>1</v>
      </c>
      <c r="J150" s="23">
        <v>1</v>
      </c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/>
    </row>
    <row r="151" spans="1:22" s="1" customFormat="1" ht="14.25" customHeight="1" thickBot="1">
      <c r="A151" s="18">
        <v>144</v>
      </c>
      <c r="B151" s="19" t="s">
        <v>157</v>
      </c>
      <c r="C151" s="20">
        <v>5.5</v>
      </c>
      <c r="D151" s="20">
        <v>14</v>
      </c>
      <c r="E151" s="20">
        <v>19</v>
      </c>
      <c r="F151" s="21">
        <v>100</v>
      </c>
      <c r="G151" s="21">
        <v>200</v>
      </c>
      <c r="H151" s="22">
        <v>4.2</v>
      </c>
      <c r="I151" s="23">
        <v>1</v>
      </c>
      <c r="J151" s="23">
        <v>1</v>
      </c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/>
    </row>
    <row r="152" spans="1:22" s="1" customFormat="1" ht="14.25" customHeight="1" thickBot="1">
      <c r="A152" s="18">
        <v>145</v>
      </c>
      <c r="B152" s="19" t="s">
        <v>158</v>
      </c>
      <c r="C152" s="20">
        <v>5.5</v>
      </c>
      <c r="D152" s="20">
        <v>15</v>
      </c>
      <c r="E152" s="20">
        <v>21</v>
      </c>
      <c r="F152" s="21">
        <v>130</v>
      </c>
      <c r="G152" s="21">
        <v>180</v>
      </c>
      <c r="H152" s="22">
        <v>4.2</v>
      </c>
      <c r="I152" s="23">
        <v>1</v>
      </c>
      <c r="J152" s="23">
        <v>1</v>
      </c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/>
    </row>
    <row r="153" spans="1:22" s="1" customFormat="1" ht="14.25" customHeight="1" thickBot="1">
      <c r="A153" s="18">
        <v>146</v>
      </c>
      <c r="B153" s="19" t="s">
        <v>159</v>
      </c>
      <c r="C153" s="20">
        <v>5.5</v>
      </c>
      <c r="D153" s="20">
        <v>18</v>
      </c>
      <c r="E153" s="20">
        <v>38</v>
      </c>
      <c r="F153" s="21">
        <v>350</v>
      </c>
      <c r="G153" s="21">
        <v>80</v>
      </c>
      <c r="H153" s="22">
        <v>4.2</v>
      </c>
      <c r="I153" s="23">
        <v>1</v>
      </c>
      <c r="J153" s="23">
        <v>1</v>
      </c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/>
    </row>
    <row r="154" spans="1:22" s="1" customFormat="1" ht="14.25" customHeight="1" thickBot="1">
      <c r="A154" s="18">
        <v>147</v>
      </c>
      <c r="B154" s="19" t="s">
        <v>160</v>
      </c>
      <c r="C154" s="20">
        <v>5.5</v>
      </c>
      <c r="D154" s="20">
        <v>20</v>
      </c>
      <c r="E154" s="20">
        <v>35</v>
      </c>
      <c r="F154" s="21">
        <v>350</v>
      </c>
      <c r="G154" s="21">
        <v>80</v>
      </c>
      <c r="H154" s="22">
        <v>4.2</v>
      </c>
      <c r="I154" s="23">
        <v>1</v>
      </c>
      <c r="J154" s="23">
        <v>1</v>
      </c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/>
    </row>
    <row r="155" spans="1:22" s="1" customFormat="1" ht="14.25" customHeight="1" thickBot="1">
      <c r="A155" s="18">
        <v>148</v>
      </c>
      <c r="B155" s="19" t="s">
        <v>161</v>
      </c>
      <c r="C155" s="20">
        <v>5.5</v>
      </c>
      <c r="D155" s="20">
        <v>20</v>
      </c>
      <c r="E155" s="20">
        <v>80</v>
      </c>
      <c r="F155" s="21">
        <v>900</v>
      </c>
      <c r="G155" s="21">
        <v>60</v>
      </c>
      <c r="H155" s="22">
        <v>4.2</v>
      </c>
      <c r="I155" s="23">
        <v>1</v>
      </c>
      <c r="J155" s="23">
        <v>1</v>
      </c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/>
    </row>
    <row r="156" spans="1:22" s="1" customFormat="1" ht="14.25" customHeight="1" thickBot="1">
      <c r="A156" s="18">
        <v>149</v>
      </c>
      <c r="B156" s="24" t="s">
        <v>162</v>
      </c>
      <c r="C156" s="20">
        <v>5.5</v>
      </c>
      <c r="D156" s="20">
        <v>65</v>
      </c>
      <c r="E156" s="20">
        <v>110.5</v>
      </c>
      <c r="F156" s="24">
        <v>5000</v>
      </c>
      <c r="G156" s="28" t="s">
        <v>21</v>
      </c>
      <c r="H156" s="22">
        <v>4.2</v>
      </c>
      <c r="I156" s="23">
        <v>1</v>
      </c>
      <c r="J156" s="23">
        <v>1</v>
      </c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</row>
    <row r="157" spans="1:22" s="1" customFormat="1" ht="14.25" customHeight="1" thickBot="1">
      <c r="A157" s="18">
        <v>150</v>
      </c>
      <c r="B157" s="19" t="s">
        <v>163</v>
      </c>
      <c r="C157" s="20">
        <v>5.7</v>
      </c>
      <c r="D157" s="20">
        <v>36</v>
      </c>
      <c r="E157" s="20">
        <v>53</v>
      </c>
      <c r="F157" s="21">
        <v>1200</v>
      </c>
      <c r="G157" s="21">
        <v>60</v>
      </c>
      <c r="H157" s="22">
        <v>4.2</v>
      </c>
      <c r="I157" s="23">
        <v>1</v>
      </c>
      <c r="J157" s="23">
        <v>1</v>
      </c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</row>
    <row r="158" spans="1:22" s="1" customFormat="1" ht="14.25" customHeight="1" thickBot="1">
      <c r="A158" s="18">
        <v>151</v>
      </c>
      <c r="B158" s="19" t="s">
        <v>164</v>
      </c>
      <c r="C158" s="20">
        <v>6</v>
      </c>
      <c r="D158" s="20">
        <v>12</v>
      </c>
      <c r="E158" s="20">
        <v>24.3</v>
      </c>
      <c r="F158" s="21">
        <v>130</v>
      </c>
      <c r="G158" s="21">
        <v>160</v>
      </c>
      <c r="H158" s="22">
        <v>4.2</v>
      </c>
      <c r="I158" s="23">
        <v>1</v>
      </c>
      <c r="J158" s="23">
        <v>1</v>
      </c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/>
    </row>
    <row r="159" spans="1:22" s="1" customFormat="1" ht="14.25" customHeight="1" thickBot="1">
      <c r="A159" s="18">
        <v>152</v>
      </c>
      <c r="B159" s="19" t="s">
        <v>165</v>
      </c>
      <c r="C159" s="20">
        <v>6</v>
      </c>
      <c r="D159" s="20">
        <v>12</v>
      </c>
      <c r="E159" s="20">
        <v>30</v>
      </c>
      <c r="F159" s="21">
        <v>170</v>
      </c>
      <c r="G159" s="21">
        <v>150</v>
      </c>
      <c r="H159" s="22">
        <v>4.2</v>
      </c>
      <c r="I159" s="23">
        <v>1</v>
      </c>
      <c r="J159" s="23">
        <v>1</v>
      </c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/>
    </row>
    <row r="160" spans="1:22" s="1" customFormat="1" ht="14.25" customHeight="1" thickBot="1">
      <c r="A160" s="18">
        <v>153</v>
      </c>
      <c r="B160" s="19" t="s">
        <v>166</v>
      </c>
      <c r="C160" s="20">
        <v>6</v>
      </c>
      <c r="D160" s="20">
        <v>11.5</v>
      </c>
      <c r="E160" s="20">
        <v>36</v>
      </c>
      <c r="F160" s="21">
        <v>200</v>
      </c>
      <c r="G160" s="21">
        <v>120</v>
      </c>
      <c r="H160" s="22">
        <v>4.2</v>
      </c>
      <c r="I160" s="23">
        <v>1</v>
      </c>
      <c r="J160" s="23">
        <v>1</v>
      </c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/>
    </row>
    <row r="161" spans="1:22" s="1" customFormat="1" ht="14.25" customHeight="1" thickBot="1">
      <c r="A161" s="18">
        <v>154</v>
      </c>
      <c r="B161" s="19" t="s">
        <v>167</v>
      </c>
      <c r="C161" s="20">
        <v>6</v>
      </c>
      <c r="D161" s="20">
        <v>16</v>
      </c>
      <c r="E161" s="20">
        <v>22</v>
      </c>
      <c r="F161" s="21">
        <v>155</v>
      </c>
      <c r="G161" s="21">
        <v>160</v>
      </c>
      <c r="H161" s="22">
        <v>4.2</v>
      </c>
      <c r="I161" s="23">
        <v>1</v>
      </c>
      <c r="J161" s="23">
        <v>1</v>
      </c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/>
    </row>
    <row r="162" spans="1:22" s="1" customFormat="1" ht="14.25" customHeight="1" thickBot="1">
      <c r="A162" s="18">
        <v>155</v>
      </c>
      <c r="B162" s="19" t="s">
        <v>168</v>
      </c>
      <c r="C162" s="20">
        <v>6</v>
      </c>
      <c r="D162" s="20">
        <v>20</v>
      </c>
      <c r="E162" s="20">
        <v>25</v>
      </c>
      <c r="F162" s="21">
        <v>250</v>
      </c>
      <c r="G162" s="21">
        <v>100</v>
      </c>
      <c r="H162" s="22">
        <v>4.2</v>
      </c>
      <c r="I162" s="23">
        <v>1</v>
      </c>
      <c r="J162" s="23">
        <v>1</v>
      </c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/>
    </row>
    <row r="163" spans="1:22" s="1" customFormat="1" ht="14.25" customHeight="1" thickBot="1">
      <c r="A163" s="18">
        <v>156</v>
      </c>
      <c r="B163" s="25" t="s">
        <v>169</v>
      </c>
      <c r="C163" s="26">
        <v>6</v>
      </c>
      <c r="D163" s="26">
        <v>20</v>
      </c>
      <c r="E163" s="26">
        <v>30</v>
      </c>
      <c r="F163" s="27">
        <v>300</v>
      </c>
      <c r="G163" s="27">
        <v>85</v>
      </c>
      <c r="H163" s="22">
        <v>4.2</v>
      </c>
      <c r="I163" s="23">
        <v>1</v>
      </c>
      <c r="J163" s="23">
        <v>1</v>
      </c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/>
    </row>
    <row r="164" spans="1:22" s="1" customFormat="1" ht="14.25" customHeight="1" thickBot="1">
      <c r="A164" s="18">
        <v>157</v>
      </c>
      <c r="B164" s="19" t="s">
        <v>170</v>
      </c>
      <c r="C164" s="20">
        <v>6</v>
      </c>
      <c r="D164" s="20">
        <v>20</v>
      </c>
      <c r="E164" s="20">
        <v>30</v>
      </c>
      <c r="F164" s="21">
        <v>300</v>
      </c>
      <c r="G164" s="21">
        <v>100</v>
      </c>
      <c r="H164" s="22">
        <v>4.2</v>
      </c>
      <c r="I164" s="23">
        <v>1</v>
      </c>
      <c r="J164" s="23">
        <v>1</v>
      </c>
      <c r="K164" s="50"/>
      <c r="L164" s="50"/>
      <c r="M164" s="31" t="s">
        <v>16</v>
      </c>
      <c r="N164" s="31" t="s">
        <v>16</v>
      </c>
      <c r="O164" s="50"/>
      <c r="P164" s="50"/>
      <c r="Q164" s="50"/>
      <c r="R164" s="50"/>
      <c r="S164" s="50"/>
      <c r="T164" s="50"/>
      <c r="U164" s="50"/>
      <c r="V164"/>
    </row>
    <row r="165" spans="1:22" s="1" customFormat="1" ht="14.25" customHeight="1" thickBot="1">
      <c r="A165" s="18">
        <v>158</v>
      </c>
      <c r="B165" s="19" t="s">
        <v>171</v>
      </c>
      <c r="C165" s="20">
        <v>6</v>
      </c>
      <c r="D165" s="20">
        <v>20</v>
      </c>
      <c r="E165" s="20">
        <v>35</v>
      </c>
      <c r="F165" s="21">
        <v>400</v>
      </c>
      <c r="G165" s="21">
        <v>80</v>
      </c>
      <c r="H165" s="22">
        <v>4.2</v>
      </c>
      <c r="I165" s="23">
        <v>1</v>
      </c>
      <c r="J165" s="23">
        <v>1</v>
      </c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/>
    </row>
    <row r="166" spans="1:22" s="1" customFormat="1" ht="14.25" customHeight="1" thickBot="1">
      <c r="A166" s="18">
        <v>159</v>
      </c>
      <c r="B166" s="19" t="s">
        <v>172</v>
      </c>
      <c r="C166" s="20">
        <v>6</v>
      </c>
      <c r="D166" s="20">
        <v>20</v>
      </c>
      <c r="E166" s="20">
        <v>40</v>
      </c>
      <c r="F166" s="21">
        <v>450</v>
      </c>
      <c r="G166" s="21">
        <v>80</v>
      </c>
      <c r="H166" s="22">
        <v>4.2</v>
      </c>
      <c r="I166" s="23">
        <v>1</v>
      </c>
      <c r="J166" s="23">
        <v>1</v>
      </c>
      <c r="K166" s="50"/>
      <c r="L166" s="50"/>
      <c r="M166" s="50"/>
      <c r="N166" s="50"/>
      <c r="O166" s="31" t="s">
        <v>16</v>
      </c>
      <c r="P166" s="31" t="s">
        <v>16</v>
      </c>
      <c r="Q166" s="50"/>
      <c r="R166" s="50"/>
      <c r="S166" s="50"/>
      <c r="T166" s="50"/>
      <c r="U166" s="50"/>
      <c r="V166"/>
    </row>
    <row r="167" spans="1:22" s="1" customFormat="1" ht="14.25" customHeight="1" thickBot="1">
      <c r="A167" s="18">
        <v>160</v>
      </c>
      <c r="B167" s="19" t="s">
        <v>173</v>
      </c>
      <c r="C167" s="20">
        <v>6</v>
      </c>
      <c r="D167" s="20">
        <v>20</v>
      </c>
      <c r="E167" s="20">
        <v>45</v>
      </c>
      <c r="F167" s="21">
        <v>500</v>
      </c>
      <c r="G167" s="21">
        <v>80</v>
      </c>
      <c r="H167" s="22">
        <v>4.2</v>
      </c>
      <c r="I167" s="23">
        <v>1</v>
      </c>
      <c r="J167" s="23">
        <v>1</v>
      </c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/>
    </row>
    <row r="168" spans="1:22" s="1" customFormat="1" ht="14.25" customHeight="1" thickBot="1">
      <c r="A168" s="18">
        <v>161</v>
      </c>
      <c r="B168" s="19" t="s">
        <v>174</v>
      </c>
      <c r="C168" s="20">
        <v>6</v>
      </c>
      <c r="D168" s="20">
        <v>20</v>
      </c>
      <c r="E168" s="20">
        <v>60</v>
      </c>
      <c r="F168" s="21">
        <v>750</v>
      </c>
      <c r="G168" s="21">
        <v>80</v>
      </c>
      <c r="H168" s="22">
        <v>4.2</v>
      </c>
      <c r="I168" s="23">
        <v>1</v>
      </c>
      <c r="J168" s="23">
        <v>1</v>
      </c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/>
    </row>
    <row r="169" spans="1:22" s="1" customFormat="1" ht="14.25" customHeight="1" thickBot="1">
      <c r="A169" s="18">
        <v>162</v>
      </c>
      <c r="B169" s="19" t="s">
        <v>175</v>
      </c>
      <c r="C169" s="20">
        <v>5.95</v>
      </c>
      <c r="D169" s="20">
        <v>24</v>
      </c>
      <c r="E169" s="20">
        <v>27</v>
      </c>
      <c r="F169" s="21">
        <v>400</v>
      </c>
      <c r="G169" s="21">
        <v>100</v>
      </c>
      <c r="H169" s="22">
        <v>4.2</v>
      </c>
      <c r="I169" s="23">
        <v>1</v>
      </c>
      <c r="J169" s="23">
        <v>1</v>
      </c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</row>
    <row r="170" spans="1:22" s="1" customFormat="1" ht="14.25" customHeight="1" thickBot="1">
      <c r="A170" s="18">
        <v>163</v>
      </c>
      <c r="B170" s="19" t="s">
        <v>176</v>
      </c>
      <c r="C170" s="20">
        <v>6</v>
      </c>
      <c r="D170" s="20">
        <v>24</v>
      </c>
      <c r="E170" s="20">
        <v>46.6</v>
      </c>
      <c r="F170" s="21">
        <v>600</v>
      </c>
      <c r="G170" s="21">
        <v>70</v>
      </c>
      <c r="H170" s="22">
        <v>4.2</v>
      </c>
      <c r="I170" s="23">
        <v>1</v>
      </c>
      <c r="J170" s="23">
        <v>1</v>
      </c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</row>
    <row r="171" spans="1:22" s="1" customFormat="1" ht="14.25" customHeight="1" thickBot="1">
      <c r="A171" s="18">
        <v>164</v>
      </c>
      <c r="B171" s="25" t="s">
        <v>177</v>
      </c>
      <c r="C171" s="26">
        <v>6</v>
      </c>
      <c r="D171" s="26">
        <v>25</v>
      </c>
      <c r="E171" s="26">
        <v>35</v>
      </c>
      <c r="F171" s="27">
        <v>500</v>
      </c>
      <c r="G171" s="27">
        <v>70</v>
      </c>
      <c r="H171" s="22">
        <v>4.2</v>
      </c>
      <c r="I171" s="23">
        <v>1</v>
      </c>
      <c r="J171" s="23">
        <v>1</v>
      </c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</row>
    <row r="172" spans="1:22" s="1" customFormat="1" ht="14.25" customHeight="1" thickBot="1">
      <c r="A172" s="18">
        <v>165</v>
      </c>
      <c r="B172" s="19" t="s">
        <v>178</v>
      </c>
      <c r="C172" s="20">
        <v>6</v>
      </c>
      <c r="D172" s="20">
        <v>30</v>
      </c>
      <c r="E172" s="20">
        <v>35</v>
      </c>
      <c r="F172" s="21">
        <v>600</v>
      </c>
      <c r="G172" s="21">
        <v>70</v>
      </c>
      <c r="H172" s="22">
        <v>4.2</v>
      </c>
      <c r="I172" s="23">
        <v>1</v>
      </c>
      <c r="J172" s="23">
        <v>1</v>
      </c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</row>
    <row r="173" spans="1:22" s="1" customFormat="1" ht="14.25" customHeight="1" thickBot="1">
      <c r="A173" s="18">
        <v>166</v>
      </c>
      <c r="B173" s="19" t="s">
        <v>179</v>
      </c>
      <c r="C173" s="20">
        <v>6</v>
      </c>
      <c r="D173" s="20">
        <v>30</v>
      </c>
      <c r="E173" s="20">
        <v>48</v>
      </c>
      <c r="F173" s="21">
        <v>900</v>
      </c>
      <c r="G173" s="21">
        <v>60</v>
      </c>
      <c r="H173" s="22">
        <v>4.2</v>
      </c>
      <c r="I173" s="23">
        <v>1</v>
      </c>
      <c r="J173" s="23">
        <v>1</v>
      </c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</row>
    <row r="174" spans="1:22" s="1" customFormat="1" ht="14.25" customHeight="1" thickBot="1">
      <c r="A174" s="18">
        <v>167</v>
      </c>
      <c r="B174" s="19" t="s">
        <v>180</v>
      </c>
      <c r="C174" s="20">
        <v>6</v>
      </c>
      <c r="D174" s="20">
        <v>34</v>
      </c>
      <c r="E174" s="20">
        <v>50</v>
      </c>
      <c r="F174" s="21">
        <v>1100</v>
      </c>
      <c r="G174" s="21">
        <v>50</v>
      </c>
      <c r="H174" s="22">
        <v>4.2</v>
      </c>
      <c r="I174" s="23">
        <v>1</v>
      </c>
      <c r="J174" s="23">
        <v>1</v>
      </c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</row>
    <row r="175" spans="1:22" s="1" customFormat="1" ht="14.25" customHeight="1" thickBot="1">
      <c r="A175" s="18">
        <v>168</v>
      </c>
      <c r="B175" s="24" t="s">
        <v>181</v>
      </c>
      <c r="C175" s="20">
        <v>6</v>
      </c>
      <c r="D175" s="20">
        <v>60</v>
      </c>
      <c r="E175" s="20">
        <v>100.5</v>
      </c>
      <c r="F175" s="24">
        <v>5000</v>
      </c>
      <c r="G175" s="28" t="s">
        <v>21</v>
      </c>
      <c r="H175" s="22">
        <v>4.2</v>
      </c>
      <c r="I175" s="23">
        <v>1</v>
      </c>
      <c r="J175" s="23">
        <v>1</v>
      </c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</row>
    <row r="176" spans="1:22" s="1" customFormat="1" ht="14.25" customHeight="1" thickBot="1">
      <c r="A176" s="18">
        <v>169</v>
      </c>
      <c r="B176" s="24" t="s">
        <v>182</v>
      </c>
      <c r="C176" s="20">
        <v>6</v>
      </c>
      <c r="D176" s="20">
        <v>60</v>
      </c>
      <c r="E176" s="20">
        <v>90.5</v>
      </c>
      <c r="F176" s="24">
        <v>4000</v>
      </c>
      <c r="G176" s="28" t="s">
        <v>21</v>
      </c>
      <c r="H176" s="22">
        <v>4.2</v>
      </c>
      <c r="I176" s="23">
        <v>1</v>
      </c>
      <c r="J176" s="23">
        <v>1</v>
      </c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</row>
    <row r="177" spans="1:22" s="1" customFormat="1" ht="14.25" customHeight="1" thickBot="1">
      <c r="A177" s="18">
        <v>170</v>
      </c>
      <c r="B177" s="24" t="s">
        <v>183</v>
      </c>
      <c r="C177" s="20">
        <v>6.1</v>
      </c>
      <c r="D177" s="20">
        <v>86</v>
      </c>
      <c r="E177" s="20">
        <v>145.5</v>
      </c>
      <c r="F177" s="24">
        <v>10000</v>
      </c>
      <c r="G177" s="28" t="s">
        <v>25</v>
      </c>
      <c r="H177" s="22">
        <v>4.2</v>
      </c>
      <c r="I177" s="23">
        <v>1</v>
      </c>
      <c r="J177" s="23">
        <v>1</v>
      </c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</row>
    <row r="178" spans="1:22" s="1" customFormat="1" ht="14.25" customHeight="1" thickBot="1">
      <c r="A178" s="18">
        <v>171</v>
      </c>
      <c r="B178" s="19" t="s">
        <v>184</v>
      </c>
      <c r="C178" s="20">
        <v>6.2</v>
      </c>
      <c r="D178" s="20">
        <v>37</v>
      </c>
      <c r="E178" s="20">
        <v>59</v>
      </c>
      <c r="F178" s="21">
        <v>1500</v>
      </c>
      <c r="G178" s="21">
        <v>60</v>
      </c>
      <c r="H178" s="22">
        <v>4.2</v>
      </c>
      <c r="I178" s="23">
        <v>1</v>
      </c>
      <c r="J178" s="23">
        <v>1</v>
      </c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</row>
    <row r="179" spans="1:22" s="1" customFormat="1" ht="14.25" customHeight="1" thickBot="1">
      <c r="A179" s="18">
        <v>172</v>
      </c>
      <c r="B179" s="25" t="s">
        <v>185</v>
      </c>
      <c r="C179" s="26">
        <v>6.5</v>
      </c>
      <c r="D179" s="26">
        <v>12</v>
      </c>
      <c r="E179" s="26">
        <v>40</v>
      </c>
      <c r="F179" s="27">
        <v>300</v>
      </c>
      <c r="G179" s="27">
        <v>100</v>
      </c>
      <c r="H179" s="22">
        <v>4.2</v>
      </c>
      <c r="I179" s="23">
        <v>1</v>
      </c>
      <c r="J179" s="23">
        <v>1</v>
      </c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/>
    </row>
    <row r="180" spans="1:22" s="1" customFormat="1" ht="14.25" customHeight="1" thickBot="1">
      <c r="A180" s="18">
        <v>173</v>
      </c>
      <c r="B180" s="19" t="s">
        <v>186</v>
      </c>
      <c r="C180" s="20">
        <v>6.5</v>
      </c>
      <c r="D180" s="20">
        <v>14</v>
      </c>
      <c r="E180" s="20">
        <v>74</v>
      </c>
      <c r="F180" s="21">
        <v>700</v>
      </c>
      <c r="G180" s="21">
        <v>70</v>
      </c>
      <c r="H180" s="22">
        <v>4.2</v>
      </c>
      <c r="I180" s="23">
        <v>1</v>
      </c>
      <c r="J180" s="23">
        <v>1</v>
      </c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/>
    </row>
    <row r="181" spans="1:22" s="1" customFormat="1" ht="14.25" customHeight="1" thickBot="1">
      <c r="A181" s="18">
        <v>174</v>
      </c>
      <c r="B181" s="19" t="s">
        <v>187</v>
      </c>
      <c r="C181" s="20">
        <v>6.5</v>
      </c>
      <c r="D181" s="20">
        <v>22</v>
      </c>
      <c r="E181" s="20">
        <v>70</v>
      </c>
      <c r="F181" s="21">
        <v>1100</v>
      </c>
      <c r="G181" s="21">
        <v>60</v>
      </c>
      <c r="H181" s="22">
        <v>4.2</v>
      </c>
      <c r="I181" s="23">
        <v>1</v>
      </c>
      <c r="J181" s="23">
        <v>1</v>
      </c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</row>
    <row r="182" spans="1:22" s="1" customFormat="1" ht="14.25" customHeight="1" thickBot="1">
      <c r="A182" s="18">
        <v>175</v>
      </c>
      <c r="B182" s="19" t="s">
        <v>188</v>
      </c>
      <c r="C182" s="20">
        <v>6.5</v>
      </c>
      <c r="D182" s="20">
        <v>24</v>
      </c>
      <c r="E182" s="20">
        <v>25</v>
      </c>
      <c r="F182" s="21">
        <v>400</v>
      </c>
      <c r="G182" s="21">
        <v>100</v>
      </c>
      <c r="H182" s="22">
        <v>4.2</v>
      </c>
      <c r="I182" s="23">
        <v>1</v>
      </c>
      <c r="J182" s="23">
        <v>1</v>
      </c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</row>
    <row r="183" spans="1:22" s="1" customFormat="1" ht="14.25" customHeight="1" thickBot="1">
      <c r="A183" s="18">
        <v>176</v>
      </c>
      <c r="B183" s="19" t="s">
        <v>189</v>
      </c>
      <c r="C183" s="20">
        <v>6.5</v>
      </c>
      <c r="D183" s="20">
        <v>24</v>
      </c>
      <c r="E183" s="20">
        <v>40</v>
      </c>
      <c r="F183" s="21">
        <v>600</v>
      </c>
      <c r="G183" s="21">
        <v>75</v>
      </c>
      <c r="H183" s="22">
        <v>4.2</v>
      </c>
      <c r="I183" s="23">
        <v>1</v>
      </c>
      <c r="J183" s="23">
        <v>1</v>
      </c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</row>
    <row r="184" spans="1:22" s="1" customFormat="1" ht="14.25" customHeight="1" thickBot="1">
      <c r="A184" s="18">
        <v>177</v>
      </c>
      <c r="B184" s="19" t="s">
        <v>190</v>
      </c>
      <c r="C184" s="20">
        <v>6.5</v>
      </c>
      <c r="D184" s="20">
        <v>30</v>
      </c>
      <c r="E184" s="20">
        <v>30</v>
      </c>
      <c r="F184" s="21">
        <v>600</v>
      </c>
      <c r="G184" s="21">
        <v>80</v>
      </c>
      <c r="H184" s="22">
        <v>4.2</v>
      </c>
      <c r="I184" s="23">
        <v>1</v>
      </c>
      <c r="J184" s="23">
        <v>1</v>
      </c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</row>
    <row r="185" spans="1:22" s="1" customFormat="1" ht="14.25" customHeight="1" thickBot="1">
      <c r="A185" s="18">
        <v>178</v>
      </c>
      <c r="B185" s="19" t="s">
        <v>191</v>
      </c>
      <c r="C185" s="20">
        <v>6.5</v>
      </c>
      <c r="D185" s="20">
        <v>30</v>
      </c>
      <c r="E185" s="20">
        <v>40</v>
      </c>
      <c r="F185" s="21">
        <v>800</v>
      </c>
      <c r="G185" s="21">
        <v>60</v>
      </c>
      <c r="H185" s="22">
        <v>4.2</v>
      </c>
      <c r="I185" s="23">
        <v>1</v>
      </c>
      <c r="J185" s="23">
        <v>1</v>
      </c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</row>
    <row r="186" spans="1:22" s="1" customFormat="1" ht="14.25" customHeight="1" thickBot="1">
      <c r="A186" s="18">
        <v>179</v>
      </c>
      <c r="B186" s="19" t="s">
        <v>192</v>
      </c>
      <c r="C186" s="20">
        <v>6.5</v>
      </c>
      <c r="D186" s="20">
        <v>35</v>
      </c>
      <c r="E186" s="20">
        <v>60</v>
      </c>
      <c r="F186" s="21">
        <v>1400</v>
      </c>
      <c r="G186" s="21">
        <v>60</v>
      </c>
      <c r="H186" s="22">
        <v>4.2</v>
      </c>
      <c r="I186" s="23">
        <v>1</v>
      </c>
      <c r="J186" s="23">
        <v>1</v>
      </c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</row>
    <row r="187" spans="1:22" s="1" customFormat="1" ht="14.25" customHeight="1" thickBot="1">
      <c r="A187" s="18">
        <v>180</v>
      </c>
      <c r="B187" s="24" t="s">
        <v>193</v>
      </c>
      <c r="C187" s="20">
        <v>6.5</v>
      </c>
      <c r="D187" s="20">
        <v>40</v>
      </c>
      <c r="E187" s="20">
        <v>65.5</v>
      </c>
      <c r="F187" s="24">
        <v>2000</v>
      </c>
      <c r="G187" s="28" t="s">
        <v>18</v>
      </c>
      <c r="H187" s="22">
        <v>4.2</v>
      </c>
      <c r="I187" s="23">
        <v>1</v>
      </c>
      <c r="J187" s="23">
        <v>1</v>
      </c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</row>
    <row r="188" spans="1:22" s="1" customFormat="1" ht="14.25" customHeight="1" thickBot="1">
      <c r="A188" s="18">
        <v>181</v>
      </c>
      <c r="B188" s="19" t="s">
        <v>194</v>
      </c>
      <c r="C188" s="20">
        <v>6.5</v>
      </c>
      <c r="D188" s="20">
        <v>45</v>
      </c>
      <c r="E188" s="20">
        <v>49</v>
      </c>
      <c r="F188" s="21">
        <v>1650</v>
      </c>
      <c r="G188" s="21">
        <v>60</v>
      </c>
      <c r="H188" s="22">
        <v>4.2</v>
      </c>
      <c r="I188" s="23">
        <v>1</v>
      </c>
      <c r="J188" s="23">
        <v>1</v>
      </c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</row>
    <row r="189" spans="1:22" s="1" customFormat="1" ht="14.25" customHeight="1" thickBot="1">
      <c r="A189" s="18">
        <v>182</v>
      </c>
      <c r="B189" s="19" t="s">
        <v>195</v>
      </c>
      <c r="C189" s="20">
        <v>6.7</v>
      </c>
      <c r="D189" s="20">
        <v>20</v>
      </c>
      <c r="E189" s="20">
        <v>45</v>
      </c>
      <c r="F189" s="21">
        <v>600</v>
      </c>
      <c r="G189" s="21">
        <v>70</v>
      </c>
      <c r="H189" s="22">
        <v>4.2</v>
      </c>
      <c r="I189" s="23">
        <v>1</v>
      </c>
      <c r="J189" s="23">
        <v>1</v>
      </c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/>
    </row>
    <row r="190" spans="1:22" s="1" customFormat="1" ht="14.25" customHeight="1" thickBot="1">
      <c r="A190" s="18">
        <v>183</v>
      </c>
      <c r="B190" s="25" t="s">
        <v>196</v>
      </c>
      <c r="C190" s="26">
        <v>6.8</v>
      </c>
      <c r="D190" s="26">
        <v>20</v>
      </c>
      <c r="E190" s="26">
        <v>30</v>
      </c>
      <c r="F190" s="27">
        <v>370</v>
      </c>
      <c r="G190" s="27">
        <v>90</v>
      </c>
      <c r="H190" s="22">
        <v>4.2</v>
      </c>
      <c r="I190" s="23">
        <v>1</v>
      </c>
      <c r="J190" s="23">
        <v>1</v>
      </c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/>
    </row>
    <row r="191" spans="1:22" s="1" customFormat="1" ht="14.25" customHeight="1" thickBot="1">
      <c r="A191" s="18">
        <v>184</v>
      </c>
      <c r="B191" s="19" t="s">
        <v>197</v>
      </c>
      <c r="C191" s="20">
        <v>7</v>
      </c>
      <c r="D191" s="20">
        <v>12</v>
      </c>
      <c r="E191" s="20">
        <v>48</v>
      </c>
      <c r="F191" s="21">
        <v>350</v>
      </c>
      <c r="G191" s="21">
        <v>100</v>
      </c>
      <c r="H191" s="22">
        <v>4.2</v>
      </c>
      <c r="I191" s="23">
        <v>1</v>
      </c>
      <c r="J191" s="23">
        <v>1</v>
      </c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/>
    </row>
    <row r="192" spans="1:22" s="1" customFormat="1" ht="14.25" customHeight="1" thickBot="1">
      <c r="A192" s="18">
        <v>185</v>
      </c>
      <c r="B192" s="25" t="s">
        <v>198</v>
      </c>
      <c r="C192" s="26">
        <v>7</v>
      </c>
      <c r="D192" s="26">
        <v>14</v>
      </c>
      <c r="E192" s="26">
        <v>35</v>
      </c>
      <c r="F192" s="27">
        <v>300</v>
      </c>
      <c r="G192" s="27">
        <v>120</v>
      </c>
      <c r="H192" s="22">
        <v>4.2</v>
      </c>
      <c r="I192" s="23">
        <v>1</v>
      </c>
      <c r="J192" s="23">
        <v>1</v>
      </c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/>
    </row>
    <row r="193" spans="1:22" s="1" customFormat="1" ht="14.25" customHeight="1" thickBot="1">
      <c r="A193" s="18">
        <v>186</v>
      </c>
      <c r="B193" s="25" t="s">
        <v>199</v>
      </c>
      <c r="C193" s="26">
        <v>7</v>
      </c>
      <c r="D193" s="26">
        <v>14</v>
      </c>
      <c r="E193" s="26">
        <v>50</v>
      </c>
      <c r="F193" s="27">
        <v>500</v>
      </c>
      <c r="G193" s="27">
        <v>80</v>
      </c>
      <c r="H193" s="22">
        <v>4.2</v>
      </c>
      <c r="I193" s="23">
        <v>1</v>
      </c>
      <c r="J193" s="23">
        <v>1</v>
      </c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/>
    </row>
    <row r="194" spans="1:22" s="1" customFormat="1" ht="14.25" customHeight="1" thickBot="1">
      <c r="A194" s="18">
        <v>187</v>
      </c>
      <c r="B194" s="19" t="s">
        <v>200</v>
      </c>
      <c r="C194" s="20">
        <v>7</v>
      </c>
      <c r="D194" s="20">
        <v>15</v>
      </c>
      <c r="E194" s="20">
        <v>25</v>
      </c>
      <c r="F194" s="21">
        <v>190</v>
      </c>
      <c r="G194" s="21">
        <v>160</v>
      </c>
      <c r="H194" s="22">
        <v>4.2</v>
      </c>
      <c r="I194" s="23">
        <v>1</v>
      </c>
      <c r="J194" s="23">
        <v>1</v>
      </c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/>
    </row>
    <row r="195" spans="1:22" s="1" customFormat="1" ht="14.25" customHeight="1" thickBot="1">
      <c r="A195" s="18">
        <v>188</v>
      </c>
      <c r="B195" s="19" t="s">
        <v>201</v>
      </c>
      <c r="C195" s="20">
        <v>7</v>
      </c>
      <c r="D195" s="20">
        <v>20</v>
      </c>
      <c r="E195" s="20">
        <v>20</v>
      </c>
      <c r="F195" s="21">
        <v>200</v>
      </c>
      <c r="G195" s="21">
        <v>150</v>
      </c>
      <c r="H195" s="22">
        <v>4.2</v>
      </c>
      <c r="I195" s="23">
        <v>1</v>
      </c>
      <c r="J195" s="23">
        <v>1</v>
      </c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/>
    </row>
    <row r="196" spans="1:22" s="1" customFormat="1" ht="14.25" customHeight="1" thickBot="1">
      <c r="A196" s="18">
        <v>189</v>
      </c>
      <c r="B196" s="19" t="s">
        <v>202</v>
      </c>
      <c r="C196" s="20">
        <v>7</v>
      </c>
      <c r="D196" s="20">
        <v>20</v>
      </c>
      <c r="E196" s="20">
        <v>25</v>
      </c>
      <c r="F196" s="21">
        <v>300</v>
      </c>
      <c r="G196" s="21">
        <v>120</v>
      </c>
      <c r="H196" s="22">
        <v>4.2</v>
      </c>
      <c r="I196" s="23">
        <v>1</v>
      </c>
      <c r="J196" s="23">
        <v>1</v>
      </c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/>
    </row>
    <row r="197" spans="1:22" s="1" customFormat="1" ht="14.25" customHeight="1" thickBot="1">
      <c r="A197" s="18">
        <v>190</v>
      </c>
      <c r="B197" s="19" t="s">
        <v>203</v>
      </c>
      <c r="C197" s="20">
        <v>7</v>
      </c>
      <c r="D197" s="20">
        <v>20</v>
      </c>
      <c r="E197" s="20">
        <v>39.5</v>
      </c>
      <c r="F197" s="21">
        <v>500</v>
      </c>
      <c r="G197" s="21">
        <v>80</v>
      </c>
      <c r="H197" s="22">
        <v>4.2</v>
      </c>
      <c r="I197" s="23">
        <v>1</v>
      </c>
      <c r="J197" s="23">
        <v>1</v>
      </c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/>
    </row>
    <row r="198" spans="1:22" s="1" customFormat="1" ht="14.25" customHeight="1" thickBot="1">
      <c r="A198" s="18">
        <v>191</v>
      </c>
      <c r="B198" s="19" t="s">
        <v>204</v>
      </c>
      <c r="C198" s="20">
        <v>7</v>
      </c>
      <c r="D198" s="20">
        <v>23</v>
      </c>
      <c r="E198" s="20">
        <v>38</v>
      </c>
      <c r="F198" s="21">
        <v>600</v>
      </c>
      <c r="G198" s="21">
        <v>80</v>
      </c>
      <c r="H198" s="22">
        <v>4.2</v>
      </c>
      <c r="I198" s="23">
        <v>1</v>
      </c>
      <c r="J198" s="23">
        <v>1</v>
      </c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</row>
    <row r="199" spans="1:22" s="1" customFormat="1" ht="14.25" customHeight="1" thickBot="1">
      <c r="A199" s="18">
        <v>192</v>
      </c>
      <c r="B199" s="19" t="s">
        <v>205</v>
      </c>
      <c r="C199" s="20">
        <v>7</v>
      </c>
      <c r="D199" s="20">
        <v>40</v>
      </c>
      <c r="E199" s="20">
        <v>40</v>
      </c>
      <c r="F199" s="21">
        <v>1200</v>
      </c>
      <c r="G199" s="21">
        <v>60</v>
      </c>
      <c r="H199" s="22">
        <v>4.2</v>
      </c>
      <c r="I199" s="23">
        <v>1</v>
      </c>
      <c r="J199" s="23">
        <v>1</v>
      </c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</row>
    <row r="200" spans="1:22" s="1" customFormat="1" ht="14.25" customHeight="1" thickBot="1">
      <c r="A200" s="18">
        <v>193</v>
      </c>
      <c r="B200" s="24" t="s">
        <v>206</v>
      </c>
      <c r="C200" s="20">
        <v>7</v>
      </c>
      <c r="D200" s="20">
        <v>55</v>
      </c>
      <c r="E200" s="20">
        <v>75.5</v>
      </c>
      <c r="F200" s="24">
        <v>3700</v>
      </c>
      <c r="G200" s="28" t="s">
        <v>18</v>
      </c>
      <c r="H200" s="22">
        <v>4.2</v>
      </c>
      <c r="I200" s="23">
        <v>1</v>
      </c>
      <c r="J200" s="23">
        <v>1</v>
      </c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</row>
    <row r="201" spans="1:22" s="1" customFormat="1" ht="14.25" customHeight="1" thickBot="1">
      <c r="A201" s="18">
        <v>194</v>
      </c>
      <c r="B201" s="24" t="s">
        <v>207</v>
      </c>
      <c r="C201" s="20">
        <v>7</v>
      </c>
      <c r="D201" s="20">
        <v>60</v>
      </c>
      <c r="E201" s="20">
        <v>90.5</v>
      </c>
      <c r="F201" s="24">
        <v>5000</v>
      </c>
      <c r="G201" s="28" t="s">
        <v>21</v>
      </c>
      <c r="H201" s="22">
        <v>4.2</v>
      </c>
      <c r="I201" s="23">
        <v>1</v>
      </c>
      <c r="J201" s="23">
        <v>1</v>
      </c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</row>
    <row r="202" spans="1:22" s="1" customFormat="1" ht="14.25" customHeight="1" thickBot="1">
      <c r="A202" s="18">
        <v>195</v>
      </c>
      <c r="B202" s="24" t="s">
        <v>208</v>
      </c>
      <c r="C202" s="20">
        <v>7.3</v>
      </c>
      <c r="D202" s="20">
        <v>55</v>
      </c>
      <c r="E202" s="20">
        <v>90.5</v>
      </c>
      <c r="F202" s="24">
        <v>5000</v>
      </c>
      <c r="G202" s="28" t="s">
        <v>21</v>
      </c>
      <c r="H202" s="22">
        <v>4.2</v>
      </c>
      <c r="I202" s="23">
        <v>1</v>
      </c>
      <c r="J202" s="23">
        <v>1</v>
      </c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</row>
    <row r="203" spans="1:22" s="1" customFormat="1" ht="14.25" customHeight="1" thickBot="1">
      <c r="A203" s="18">
        <v>196</v>
      </c>
      <c r="B203" s="19" t="s">
        <v>209</v>
      </c>
      <c r="C203" s="20">
        <v>7.5</v>
      </c>
      <c r="D203" s="20">
        <v>16</v>
      </c>
      <c r="E203" s="20">
        <v>35</v>
      </c>
      <c r="F203" s="21">
        <v>380</v>
      </c>
      <c r="G203" s="21">
        <v>80</v>
      </c>
      <c r="H203" s="22">
        <v>4.2</v>
      </c>
      <c r="I203" s="23">
        <v>1</v>
      </c>
      <c r="J203" s="23">
        <v>1</v>
      </c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/>
    </row>
    <row r="204" spans="1:22" s="1" customFormat="1" ht="14.25" customHeight="1" thickBot="1">
      <c r="A204" s="18">
        <v>197</v>
      </c>
      <c r="B204" s="19" t="s">
        <v>210</v>
      </c>
      <c r="C204" s="20">
        <v>7.5</v>
      </c>
      <c r="D204" s="20">
        <v>17</v>
      </c>
      <c r="E204" s="20">
        <v>38</v>
      </c>
      <c r="F204" s="21">
        <v>450</v>
      </c>
      <c r="G204" s="21">
        <v>80</v>
      </c>
      <c r="H204" s="22">
        <v>4.2</v>
      </c>
      <c r="I204" s="23">
        <v>1</v>
      </c>
      <c r="J204" s="23">
        <v>1</v>
      </c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/>
    </row>
    <row r="205" spans="1:22" s="1" customFormat="1" ht="14.25" customHeight="1" thickBot="1">
      <c r="A205" s="18">
        <v>198</v>
      </c>
      <c r="B205" s="19" t="s">
        <v>211</v>
      </c>
      <c r="C205" s="20">
        <v>7.5</v>
      </c>
      <c r="D205" s="20">
        <v>30</v>
      </c>
      <c r="E205" s="20">
        <v>35</v>
      </c>
      <c r="F205" s="21">
        <v>750</v>
      </c>
      <c r="G205" s="21">
        <v>65</v>
      </c>
      <c r="H205" s="22">
        <v>4.2</v>
      </c>
      <c r="I205" s="23">
        <v>1</v>
      </c>
      <c r="J205" s="23">
        <v>1</v>
      </c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</row>
    <row r="206" spans="1:22" s="1" customFormat="1" ht="14.25" customHeight="1" thickBot="1">
      <c r="A206" s="18">
        <v>199</v>
      </c>
      <c r="B206" s="19" t="s">
        <v>212</v>
      </c>
      <c r="C206" s="20">
        <v>7.5</v>
      </c>
      <c r="D206" s="20">
        <v>30</v>
      </c>
      <c r="E206" s="20">
        <v>48</v>
      </c>
      <c r="F206" s="21">
        <v>1150</v>
      </c>
      <c r="G206" s="21">
        <v>60</v>
      </c>
      <c r="H206" s="22">
        <v>4.2</v>
      </c>
      <c r="I206" s="23">
        <v>1</v>
      </c>
      <c r="J206" s="23">
        <v>1</v>
      </c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</row>
    <row r="207" spans="1:22" s="1" customFormat="1" ht="14.25" customHeight="1" thickBot="1">
      <c r="A207" s="18">
        <v>200</v>
      </c>
      <c r="B207" s="24" t="s">
        <v>213</v>
      </c>
      <c r="C207" s="20">
        <v>7.5</v>
      </c>
      <c r="D207" s="20">
        <v>65</v>
      </c>
      <c r="E207" s="20">
        <v>121.5</v>
      </c>
      <c r="F207" s="24">
        <v>8000</v>
      </c>
      <c r="G207" s="28" t="s">
        <v>25</v>
      </c>
      <c r="H207" s="22">
        <v>4.2</v>
      </c>
      <c r="I207" s="23">
        <v>1</v>
      </c>
      <c r="J207" s="23">
        <v>1</v>
      </c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</row>
    <row r="208" spans="1:22" s="1" customFormat="1" ht="14.25" customHeight="1" thickBot="1">
      <c r="A208" s="18">
        <v>201</v>
      </c>
      <c r="B208" s="24" t="s">
        <v>214</v>
      </c>
      <c r="C208" s="20">
        <v>7.5</v>
      </c>
      <c r="D208" s="20">
        <v>66</v>
      </c>
      <c r="E208" s="20">
        <v>121.5</v>
      </c>
      <c r="F208" s="24">
        <v>8000</v>
      </c>
      <c r="G208" s="28" t="s">
        <v>25</v>
      </c>
      <c r="H208" s="22">
        <v>4.2</v>
      </c>
      <c r="I208" s="23">
        <v>1</v>
      </c>
      <c r="J208" s="23">
        <v>1</v>
      </c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</row>
    <row r="209" spans="1:22" s="1" customFormat="1" ht="14.25" customHeight="1" thickBot="1">
      <c r="A209" s="18">
        <v>202</v>
      </c>
      <c r="B209" s="19" t="s">
        <v>215</v>
      </c>
      <c r="C209" s="20">
        <v>7.8</v>
      </c>
      <c r="D209" s="20">
        <v>20</v>
      </c>
      <c r="E209" s="20">
        <v>35</v>
      </c>
      <c r="F209" s="21">
        <v>500</v>
      </c>
      <c r="G209" s="21">
        <v>80</v>
      </c>
      <c r="H209" s="22">
        <v>4.2</v>
      </c>
      <c r="I209" s="23">
        <v>1</v>
      </c>
      <c r="J209" s="23">
        <v>1</v>
      </c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/>
    </row>
    <row r="210" spans="1:22" s="1" customFormat="1" ht="14.25" customHeight="1" thickBot="1">
      <c r="A210" s="18">
        <v>203</v>
      </c>
      <c r="B210" s="19" t="s">
        <v>216</v>
      </c>
      <c r="C210" s="20">
        <v>8</v>
      </c>
      <c r="D210" s="20">
        <v>13</v>
      </c>
      <c r="E210" s="20">
        <v>50</v>
      </c>
      <c r="F210" s="21">
        <v>500</v>
      </c>
      <c r="G210" s="21">
        <v>85</v>
      </c>
      <c r="H210" s="22">
        <v>4.2</v>
      </c>
      <c r="I210" s="23">
        <v>1</v>
      </c>
      <c r="J210" s="23">
        <v>1</v>
      </c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/>
    </row>
    <row r="211" spans="1:22" s="1" customFormat="1" ht="14.25" customHeight="1" thickBot="1">
      <c r="A211" s="18">
        <v>204</v>
      </c>
      <c r="B211" s="19" t="s">
        <v>217</v>
      </c>
      <c r="C211" s="20">
        <v>8</v>
      </c>
      <c r="D211" s="20">
        <v>14</v>
      </c>
      <c r="E211" s="20">
        <v>70</v>
      </c>
      <c r="F211" s="21">
        <v>800</v>
      </c>
      <c r="G211" s="21">
        <v>60</v>
      </c>
      <c r="H211" s="22">
        <v>4.2</v>
      </c>
      <c r="I211" s="23">
        <v>1</v>
      </c>
      <c r="J211" s="23">
        <v>1</v>
      </c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/>
    </row>
    <row r="212" spans="1:22" s="1" customFormat="1" ht="14.25" customHeight="1" thickBot="1">
      <c r="A212" s="18">
        <v>205</v>
      </c>
      <c r="B212" s="19" t="s">
        <v>218</v>
      </c>
      <c r="C212" s="20">
        <v>8</v>
      </c>
      <c r="D212" s="20">
        <v>17</v>
      </c>
      <c r="E212" s="20">
        <v>42</v>
      </c>
      <c r="F212" s="21">
        <v>520</v>
      </c>
      <c r="G212" s="21">
        <v>80</v>
      </c>
      <c r="H212" s="22">
        <v>4.2</v>
      </c>
      <c r="I212" s="23">
        <v>1</v>
      </c>
      <c r="J212" s="23">
        <v>1</v>
      </c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/>
    </row>
    <row r="213" spans="1:22" s="1" customFormat="1" ht="14.25" customHeight="1" thickBot="1">
      <c r="A213" s="18">
        <v>206</v>
      </c>
      <c r="B213" s="19" t="s">
        <v>219</v>
      </c>
      <c r="C213" s="20">
        <v>8</v>
      </c>
      <c r="D213" s="20">
        <v>19</v>
      </c>
      <c r="E213" s="20">
        <v>56</v>
      </c>
      <c r="F213" s="21">
        <v>920</v>
      </c>
      <c r="G213" s="21">
        <v>70</v>
      </c>
      <c r="H213" s="22">
        <v>4.2</v>
      </c>
      <c r="I213" s="23">
        <v>1</v>
      </c>
      <c r="J213" s="23">
        <v>1</v>
      </c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/>
    </row>
    <row r="214" spans="1:22" s="1" customFormat="1" ht="14.25" customHeight="1" thickBot="1">
      <c r="A214" s="18">
        <v>207</v>
      </c>
      <c r="B214" s="19" t="s">
        <v>220</v>
      </c>
      <c r="C214" s="20">
        <v>8</v>
      </c>
      <c r="D214" s="20">
        <v>20</v>
      </c>
      <c r="E214" s="20">
        <v>30</v>
      </c>
      <c r="F214" s="21">
        <v>400</v>
      </c>
      <c r="G214" s="21">
        <v>90</v>
      </c>
      <c r="H214" s="22">
        <v>4.2</v>
      </c>
      <c r="I214" s="23">
        <v>1</v>
      </c>
      <c r="J214" s="23">
        <v>1</v>
      </c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/>
    </row>
    <row r="215" spans="1:22" s="1" customFormat="1" ht="14.25" customHeight="1" thickBot="1">
      <c r="A215" s="18">
        <v>208</v>
      </c>
      <c r="B215" s="19" t="s">
        <v>221</v>
      </c>
      <c r="C215" s="20">
        <v>8</v>
      </c>
      <c r="D215" s="20">
        <v>30</v>
      </c>
      <c r="E215" s="20">
        <v>40</v>
      </c>
      <c r="F215" s="21">
        <v>1000</v>
      </c>
      <c r="G215" s="21">
        <v>70</v>
      </c>
      <c r="H215" s="22">
        <v>4.2</v>
      </c>
      <c r="I215" s="23">
        <v>1</v>
      </c>
      <c r="J215" s="23">
        <v>1</v>
      </c>
      <c r="K215" s="31" t="s">
        <v>16</v>
      </c>
      <c r="L215" s="50"/>
      <c r="M215" s="31" t="s">
        <v>16</v>
      </c>
      <c r="N215" s="50"/>
      <c r="O215" s="31" t="s">
        <v>16</v>
      </c>
      <c r="P215" s="31" t="s">
        <v>16</v>
      </c>
      <c r="Q215" s="31" t="s">
        <v>16</v>
      </c>
      <c r="R215" s="31" t="s">
        <v>16</v>
      </c>
      <c r="S215" s="50"/>
      <c r="T215" s="50"/>
      <c r="U215" s="50"/>
    </row>
    <row r="216" spans="1:22" s="1" customFormat="1" ht="14.25" customHeight="1" thickBot="1">
      <c r="A216" s="18">
        <v>209</v>
      </c>
      <c r="B216" s="19" t="s">
        <v>222</v>
      </c>
      <c r="C216" s="20">
        <v>8</v>
      </c>
      <c r="D216" s="20">
        <v>34</v>
      </c>
      <c r="E216" s="20">
        <v>50</v>
      </c>
      <c r="F216" s="21">
        <v>1500</v>
      </c>
      <c r="G216" s="21">
        <v>60</v>
      </c>
      <c r="H216" s="22">
        <v>4.2</v>
      </c>
      <c r="I216" s="23">
        <v>1</v>
      </c>
      <c r="J216" s="23">
        <v>1</v>
      </c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</row>
    <row r="217" spans="1:22" s="1" customFormat="1" ht="14.25" customHeight="1" thickBot="1">
      <c r="A217" s="18">
        <v>210</v>
      </c>
      <c r="B217" s="24" t="s">
        <v>223</v>
      </c>
      <c r="C217" s="20">
        <v>8</v>
      </c>
      <c r="D217" s="20">
        <v>50</v>
      </c>
      <c r="E217" s="20">
        <v>80.5</v>
      </c>
      <c r="F217" s="24">
        <v>4000</v>
      </c>
      <c r="G217" s="28" t="s">
        <v>21</v>
      </c>
      <c r="H217" s="22">
        <v>4.2</v>
      </c>
      <c r="I217" s="23">
        <v>1</v>
      </c>
      <c r="J217" s="23">
        <v>1</v>
      </c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</row>
    <row r="218" spans="1:22" s="1" customFormat="1" ht="14.25" customHeight="1" thickBot="1">
      <c r="A218" s="18">
        <v>211</v>
      </c>
      <c r="B218" s="19" t="s">
        <v>224</v>
      </c>
      <c r="C218" s="20">
        <v>8.1999999999999993</v>
      </c>
      <c r="D218" s="20">
        <v>20</v>
      </c>
      <c r="E218" s="20">
        <v>35</v>
      </c>
      <c r="F218" s="21">
        <v>600</v>
      </c>
      <c r="G218" s="21">
        <v>80</v>
      </c>
      <c r="H218" s="22">
        <v>4.2</v>
      </c>
      <c r="I218" s="23">
        <v>1</v>
      </c>
      <c r="J218" s="23">
        <v>1</v>
      </c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/>
    </row>
    <row r="219" spans="1:22" s="1" customFormat="1" ht="14.25" customHeight="1" thickBot="1">
      <c r="A219" s="18">
        <v>212</v>
      </c>
      <c r="B219" s="25" t="s">
        <v>225</v>
      </c>
      <c r="C219" s="26">
        <v>8.1999999999999993</v>
      </c>
      <c r="D219" s="26">
        <v>22</v>
      </c>
      <c r="E219" s="26">
        <v>30</v>
      </c>
      <c r="F219" s="27">
        <v>520</v>
      </c>
      <c r="G219" s="27">
        <v>80</v>
      </c>
      <c r="H219" s="22">
        <v>4.2</v>
      </c>
      <c r="I219" s="23">
        <v>1</v>
      </c>
      <c r="J219" s="23">
        <v>1</v>
      </c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/>
    </row>
    <row r="220" spans="1:22" s="1" customFormat="1" ht="14.25" customHeight="1" thickBot="1">
      <c r="A220" s="18">
        <v>213</v>
      </c>
      <c r="B220" s="25" t="s">
        <v>226</v>
      </c>
      <c r="C220" s="26">
        <v>8.5</v>
      </c>
      <c r="D220" s="26">
        <v>18</v>
      </c>
      <c r="E220" s="26">
        <v>41</v>
      </c>
      <c r="F220" s="27">
        <v>600</v>
      </c>
      <c r="G220" s="27">
        <v>80</v>
      </c>
      <c r="H220" s="22">
        <v>4.2</v>
      </c>
      <c r="I220" s="23">
        <v>1</v>
      </c>
      <c r="J220" s="23">
        <v>1</v>
      </c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/>
    </row>
    <row r="221" spans="1:22" s="1" customFormat="1" ht="14.25" customHeight="1" thickBot="1">
      <c r="A221" s="18">
        <v>214</v>
      </c>
      <c r="B221" s="19" t="s">
        <v>227</v>
      </c>
      <c r="C221" s="20">
        <v>8.5</v>
      </c>
      <c r="D221" s="20">
        <v>25</v>
      </c>
      <c r="E221" s="20">
        <v>38</v>
      </c>
      <c r="F221" s="21">
        <v>800</v>
      </c>
      <c r="G221" s="21">
        <v>80</v>
      </c>
      <c r="H221" s="22">
        <v>4.2</v>
      </c>
      <c r="I221" s="23">
        <v>1</v>
      </c>
      <c r="J221" s="23">
        <v>1</v>
      </c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</row>
    <row r="222" spans="1:22" s="1" customFormat="1" ht="14.25" customHeight="1" thickBot="1">
      <c r="A222" s="18">
        <v>215</v>
      </c>
      <c r="B222" s="19" t="s">
        <v>228</v>
      </c>
      <c r="C222" s="20">
        <v>8.5</v>
      </c>
      <c r="D222" s="20">
        <v>27</v>
      </c>
      <c r="E222" s="20">
        <v>30</v>
      </c>
      <c r="F222" s="21">
        <v>650</v>
      </c>
      <c r="G222" s="21">
        <v>70</v>
      </c>
      <c r="H222" s="22">
        <v>4.2</v>
      </c>
      <c r="I222" s="23">
        <v>1</v>
      </c>
      <c r="J222" s="23">
        <v>1</v>
      </c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</row>
    <row r="223" spans="1:22" s="1" customFormat="1" ht="14.25" customHeight="1" thickBot="1">
      <c r="A223" s="18">
        <v>216</v>
      </c>
      <c r="B223" s="19" t="s">
        <v>229</v>
      </c>
      <c r="C223" s="20">
        <v>9</v>
      </c>
      <c r="D223" s="20">
        <v>20</v>
      </c>
      <c r="E223" s="20">
        <v>20</v>
      </c>
      <c r="F223" s="21">
        <v>270</v>
      </c>
      <c r="G223" s="21">
        <v>140</v>
      </c>
      <c r="H223" s="22">
        <v>4.2</v>
      </c>
      <c r="I223" s="23">
        <v>1</v>
      </c>
      <c r="J223" s="23">
        <v>1</v>
      </c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/>
    </row>
    <row r="224" spans="1:22" s="1" customFormat="1" ht="14.25" customHeight="1" thickBot="1">
      <c r="A224" s="18">
        <v>217</v>
      </c>
      <c r="B224" s="25" t="s">
        <v>230</v>
      </c>
      <c r="C224" s="26">
        <v>9</v>
      </c>
      <c r="D224" s="26">
        <v>20</v>
      </c>
      <c r="E224" s="26">
        <v>25</v>
      </c>
      <c r="F224" s="27">
        <v>400</v>
      </c>
      <c r="G224" s="27">
        <v>120</v>
      </c>
      <c r="H224" s="22">
        <v>4.2</v>
      </c>
      <c r="I224" s="23">
        <v>1</v>
      </c>
      <c r="J224" s="23">
        <v>1</v>
      </c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/>
    </row>
    <row r="225" spans="1:22" s="1" customFormat="1" ht="14.25" customHeight="1" thickBot="1">
      <c r="A225" s="18">
        <v>218</v>
      </c>
      <c r="B225" s="19" t="s">
        <v>231</v>
      </c>
      <c r="C225" s="20">
        <v>9</v>
      </c>
      <c r="D225" s="20">
        <v>20</v>
      </c>
      <c r="E225" s="20">
        <v>30</v>
      </c>
      <c r="F225" s="21">
        <v>500</v>
      </c>
      <c r="G225" s="21">
        <v>80</v>
      </c>
      <c r="H225" s="22">
        <v>4.2</v>
      </c>
      <c r="I225" s="23">
        <v>1</v>
      </c>
      <c r="J225" s="23">
        <v>1</v>
      </c>
      <c r="K225" s="31" t="s">
        <v>16</v>
      </c>
      <c r="L225" s="50"/>
      <c r="M225" s="31" t="s">
        <v>16</v>
      </c>
      <c r="N225" s="31" t="s">
        <v>16</v>
      </c>
      <c r="O225" s="31" t="s">
        <v>16</v>
      </c>
      <c r="P225" s="31" t="s">
        <v>16</v>
      </c>
      <c r="Q225" s="31" t="s">
        <v>16</v>
      </c>
      <c r="R225" s="31" t="s">
        <v>16</v>
      </c>
      <c r="S225" s="50"/>
      <c r="T225" s="50"/>
      <c r="U225" s="50"/>
      <c r="V225"/>
    </row>
    <row r="226" spans="1:22" s="1" customFormat="1" ht="14.25" customHeight="1" thickBot="1">
      <c r="A226" s="18">
        <v>219</v>
      </c>
      <c r="B226" s="25" t="s">
        <v>232</v>
      </c>
      <c r="C226" s="26">
        <v>9</v>
      </c>
      <c r="D226" s="26">
        <v>20</v>
      </c>
      <c r="E226" s="26">
        <v>48</v>
      </c>
      <c r="F226" s="27">
        <v>900</v>
      </c>
      <c r="G226" s="27">
        <v>80</v>
      </c>
      <c r="H226" s="22">
        <v>4.2</v>
      </c>
      <c r="I226" s="23">
        <v>1</v>
      </c>
      <c r="J226" s="23">
        <v>1</v>
      </c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/>
    </row>
    <row r="227" spans="1:22" s="1" customFormat="1" ht="14.25" customHeight="1" thickBot="1">
      <c r="A227" s="18">
        <v>220</v>
      </c>
      <c r="B227" s="19" t="s">
        <v>233</v>
      </c>
      <c r="C227" s="20">
        <v>9</v>
      </c>
      <c r="D227" s="20">
        <v>20</v>
      </c>
      <c r="E227" s="20">
        <v>82</v>
      </c>
      <c r="F227" s="21">
        <v>1600</v>
      </c>
      <c r="G227" s="21">
        <v>80</v>
      </c>
      <c r="H227" s="22">
        <v>4.2</v>
      </c>
      <c r="I227" s="23">
        <v>1</v>
      </c>
      <c r="J227" s="23">
        <v>1</v>
      </c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/>
    </row>
    <row r="228" spans="1:22" s="1" customFormat="1" ht="14.25" customHeight="1" thickBot="1">
      <c r="A228" s="18">
        <v>221</v>
      </c>
      <c r="B228" s="19" t="s">
        <v>234</v>
      </c>
      <c r="C228" s="20">
        <v>9</v>
      </c>
      <c r="D228" s="20">
        <v>31</v>
      </c>
      <c r="E228" s="20">
        <v>32</v>
      </c>
      <c r="F228" s="21">
        <v>1000</v>
      </c>
      <c r="G228" s="21">
        <v>80</v>
      </c>
      <c r="H228" s="22">
        <v>4.2</v>
      </c>
      <c r="I228" s="23">
        <v>1</v>
      </c>
      <c r="J228" s="23">
        <v>1</v>
      </c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</row>
    <row r="229" spans="1:22" s="1" customFormat="1" ht="14.25" customHeight="1" thickBot="1">
      <c r="A229" s="18">
        <v>222</v>
      </c>
      <c r="B229" s="24" t="s">
        <v>235</v>
      </c>
      <c r="C229" s="20">
        <v>9</v>
      </c>
      <c r="D229" s="20">
        <v>45</v>
      </c>
      <c r="E229" s="20">
        <v>45.5</v>
      </c>
      <c r="F229" s="24">
        <v>2300</v>
      </c>
      <c r="G229" s="28" t="s">
        <v>18</v>
      </c>
      <c r="H229" s="22">
        <v>4.2</v>
      </c>
      <c r="I229" s="23">
        <v>1</v>
      </c>
      <c r="J229" s="23">
        <v>1</v>
      </c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</row>
    <row r="230" spans="1:22" s="1" customFormat="1" ht="14.25" customHeight="1" thickBot="1">
      <c r="A230" s="18">
        <v>223</v>
      </c>
      <c r="B230" s="24" t="s">
        <v>236</v>
      </c>
      <c r="C230" s="20">
        <v>9</v>
      </c>
      <c r="D230" s="20">
        <v>60</v>
      </c>
      <c r="E230" s="20">
        <v>90.5</v>
      </c>
      <c r="F230" s="24">
        <v>6000</v>
      </c>
      <c r="G230" s="28" t="s">
        <v>23</v>
      </c>
      <c r="H230" s="22">
        <v>4.2</v>
      </c>
      <c r="I230" s="23">
        <v>1</v>
      </c>
      <c r="J230" s="23">
        <v>1</v>
      </c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</row>
    <row r="231" spans="1:22" s="1" customFormat="1" ht="14.25" customHeight="1" thickBot="1">
      <c r="A231" s="18">
        <v>224</v>
      </c>
      <c r="B231" s="24" t="s">
        <v>237</v>
      </c>
      <c r="C231" s="20">
        <v>9</v>
      </c>
      <c r="D231" s="20">
        <v>65</v>
      </c>
      <c r="E231" s="20">
        <v>113.5</v>
      </c>
      <c r="F231" s="24">
        <v>9000</v>
      </c>
      <c r="G231" s="28" t="s">
        <v>25</v>
      </c>
      <c r="H231" s="22">
        <v>4.2</v>
      </c>
      <c r="I231" s="23">
        <v>1</v>
      </c>
      <c r="J231" s="23">
        <v>1</v>
      </c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</row>
    <row r="232" spans="1:22" s="1" customFormat="1" ht="14.25" customHeight="1" thickBot="1">
      <c r="A232" s="18">
        <v>225</v>
      </c>
      <c r="B232" s="24" t="s">
        <v>238</v>
      </c>
      <c r="C232" s="20">
        <v>9.5</v>
      </c>
      <c r="D232" s="20">
        <v>53</v>
      </c>
      <c r="E232" s="20">
        <v>75.5</v>
      </c>
      <c r="F232" s="24">
        <v>5000</v>
      </c>
      <c r="G232" s="28" t="s">
        <v>21</v>
      </c>
      <c r="H232" s="22">
        <v>4.2</v>
      </c>
      <c r="I232" s="23">
        <v>1</v>
      </c>
      <c r="J232" s="23">
        <v>1</v>
      </c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</row>
    <row r="233" spans="1:22" s="1" customFormat="1" ht="14.25" customHeight="1" thickBot="1">
      <c r="A233" s="18">
        <v>226</v>
      </c>
      <c r="B233" s="24" t="s">
        <v>239</v>
      </c>
      <c r="C233" s="20">
        <v>9.5</v>
      </c>
      <c r="D233" s="20">
        <v>55</v>
      </c>
      <c r="E233" s="20">
        <v>65.5</v>
      </c>
      <c r="F233" s="24">
        <v>5000</v>
      </c>
      <c r="G233" s="28" t="s">
        <v>21</v>
      </c>
      <c r="H233" s="22">
        <v>4.2</v>
      </c>
      <c r="I233" s="23">
        <v>1</v>
      </c>
      <c r="J233" s="23">
        <v>1</v>
      </c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</row>
    <row r="234" spans="1:22" s="1" customFormat="1" ht="14.25" customHeight="1" thickBot="1">
      <c r="A234" s="18">
        <v>227</v>
      </c>
      <c r="B234" s="25" t="s">
        <v>240</v>
      </c>
      <c r="C234" s="26">
        <v>9.6</v>
      </c>
      <c r="D234" s="26">
        <v>27.5</v>
      </c>
      <c r="E234" s="26">
        <v>30.5</v>
      </c>
      <c r="F234" s="27">
        <v>850</v>
      </c>
      <c r="G234" s="27">
        <v>75</v>
      </c>
      <c r="H234" s="22">
        <v>4.2</v>
      </c>
      <c r="I234" s="23">
        <v>1</v>
      </c>
      <c r="J234" s="23">
        <v>1</v>
      </c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</row>
    <row r="235" spans="1:22" s="2" customFormat="1" ht="14.25" customHeight="1" thickBot="1">
      <c r="A235" s="18">
        <v>228</v>
      </c>
      <c r="B235" s="19" t="s">
        <v>276</v>
      </c>
      <c r="C235" s="20">
        <v>3.2</v>
      </c>
      <c r="D235" s="20">
        <v>27</v>
      </c>
      <c r="E235" s="20">
        <v>30</v>
      </c>
      <c r="F235" s="21">
        <v>240</v>
      </c>
      <c r="G235" s="21">
        <v>130</v>
      </c>
      <c r="H235" s="29">
        <v>4.3499999999999996</v>
      </c>
      <c r="I235" s="23">
        <v>0.5</v>
      </c>
      <c r="J235" s="23">
        <v>0.5</v>
      </c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</row>
    <row r="236" spans="1:22" s="2" customFormat="1" ht="14.25" customHeight="1" thickBot="1">
      <c r="A236" s="18">
        <v>229</v>
      </c>
      <c r="B236" s="24" t="s">
        <v>277</v>
      </c>
      <c r="C236" s="20">
        <v>3.5</v>
      </c>
      <c r="D236" s="20">
        <v>49</v>
      </c>
      <c r="E236" s="20">
        <v>108.8</v>
      </c>
      <c r="F236" s="24">
        <v>3030</v>
      </c>
      <c r="G236" s="28" t="s">
        <v>18</v>
      </c>
      <c r="H236" s="29" t="s">
        <v>241</v>
      </c>
      <c r="I236" s="23">
        <v>0.5</v>
      </c>
      <c r="J236" s="23">
        <v>0.5</v>
      </c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</row>
    <row r="237" spans="1:22" s="2" customFormat="1" ht="14.25" customHeight="1" thickBot="1">
      <c r="A237" s="18">
        <v>230</v>
      </c>
      <c r="B237" s="19" t="s">
        <v>278</v>
      </c>
      <c r="C237" s="20">
        <v>4.8</v>
      </c>
      <c r="D237" s="20">
        <v>12</v>
      </c>
      <c r="E237" s="20">
        <v>21</v>
      </c>
      <c r="F237" s="21">
        <v>100</v>
      </c>
      <c r="G237" s="21">
        <v>220</v>
      </c>
      <c r="H237" s="29">
        <v>4.3499999999999996</v>
      </c>
      <c r="I237" s="23">
        <v>0.5</v>
      </c>
      <c r="J237" s="23">
        <v>0.5</v>
      </c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</row>
    <row r="238" spans="1:22" s="2" customFormat="1" ht="14.25" customHeight="1" thickBot="1">
      <c r="A238" s="18">
        <v>231</v>
      </c>
      <c r="B238" s="19" t="s">
        <v>279</v>
      </c>
      <c r="C238" s="20">
        <v>5</v>
      </c>
      <c r="D238" s="20">
        <v>12</v>
      </c>
      <c r="E238" s="20">
        <v>27</v>
      </c>
      <c r="F238" s="21">
        <v>150</v>
      </c>
      <c r="G238" s="21">
        <v>180</v>
      </c>
      <c r="H238" s="29">
        <v>4.3499999999999996</v>
      </c>
      <c r="I238" s="23">
        <v>0.5</v>
      </c>
      <c r="J238" s="23">
        <v>0.5</v>
      </c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</row>
    <row r="239" spans="1:22" s="2" customFormat="1" ht="14.25" customHeight="1" thickBot="1">
      <c r="A239" s="18">
        <v>232</v>
      </c>
      <c r="B239" s="25" t="s">
        <v>280</v>
      </c>
      <c r="C239" s="26">
        <v>5.9</v>
      </c>
      <c r="D239" s="26">
        <v>26</v>
      </c>
      <c r="E239" s="26">
        <v>30.5</v>
      </c>
      <c r="F239" s="27">
        <v>540</v>
      </c>
      <c r="G239" s="27">
        <v>100</v>
      </c>
      <c r="H239" s="29" t="s">
        <v>241</v>
      </c>
      <c r="I239" s="23">
        <v>0.5</v>
      </c>
      <c r="J239" s="23">
        <v>0.5</v>
      </c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</row>
    <row r="240" spans="1:22" s="2" customFormat="1" ht="14.25" customHeight="1" thickBot="1">
      <c r="A240" s="18">
        <v>233</v>
      </c>
      <c r="B240" s="25" t="s">
        <v>281</v>
      </c>
      <c r="C240" s="26">
        <v>6</v>
      </c>
      <c r="D240" s="26">
        <v>12</v>
      </c>
      <c r="E240" s="26">
        <v>20</v>
      </c>
      <c r="F240" s="27">
        <v>115</v>
      </c>
      <c r="G240" s="27">
        <v>220</v>
      </c>
      <c r="H240" s="29" t="s">
        <v>241</v>
      </c>
      <c r="I240" s="23">
        <v>0.5</v>
      </c>
      <c r="J240" s="23">
        <v>0.5</v>
      </c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</row>
    <row r="241" spans="1:21" s="2" customFormat="1" ht="14.25" customHeight="1" thickBot="1">
      <c r="A241" s="18">
        <v>234</v>
      </c>
      <c r="B241" s="19" t="s">
        <v>282</v>
      </c>
      <c r="C241" s="20">
        <v>6</v>
      </c>
      <c r="D241" s="20">
        <v>25</v>
      </c>
      <c r="E241" s="20">
        <v>25</v>
      </c>
      <c r="F241" s="21">
        <v>380</v>
      </c>
      <c r="G241" s="21">
        <v>120</v>
      </c>
      <c r="H241" s="29">
        <v>4.3499999999999996</v>
      </c>
      <c r="I241" s="23">
        <v>0.5</v>
      </c>
      <c r="J241" s="23">
        <v>0.5</v>
      </c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</row>
    <row r="242" spans="1:21" s="2" customFormat="1" ht="14.25" customHeight="1" thickBot="1">
      <c r="A242" s="18">
        <v>235</v>
      </c>
      <c r="B242" s="19" t="s">
        <v>283</v>
      </c>
      <c r="C242" s="20">
        <v>7.2</v>
      </c>
      <c r="D242" s="20">
        <v>26</v>
      </c>
      <c r="E242" s="20">
        <v>31</v>
      </c>
      <c r="F242" s="21">
        <v>600</v>
      </c>
      <c r="G242" s="21">
        <v>80</v>
      </c>
      <c r="H242" s="29">
        <v>4.3499999999999996</v>
      </c>
      <c r="I242" s="23">
        <v>0.5</v>
      </c>
      <c r="J242" s="23">
        <v>0.5</v>
      </c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</row>
    <row r="243" spans="1:21" s="2" customFormat="1" ht="14.25" customHeight="1" thickBot="1">
      <c r="A243" s="18">
        <v>236</v>
      </c>
      <c r="B243" s="19" t="s">
        <v>284</v>
      </c>
      <c r="C243" s="20">
        <v>8</v>
      </c>
      <c r="D243" s="20">
        <v>20</v>
      </c>
      <c r="E243" s="20">
        <v>44</v>
      </c>
      <c r="F243" s="21">
        <v>750</v>
      </c>
      <c r="G243" s="21">
        <v>70</v>
      </c>
      <c r="H243" s="29">
        <v>4.3499999999999996</v>
      </c>
      <c r="I243" s="23">
        <v>0.5</v>
      </c>
      <c r="J243" s="23">
        <v>0.5</v>
      </c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</row>
    <row r="244" spans="1:21" ht="14.25" customHeight="1" thickBot="1">
      <c r="A244" s="18">
        <v>237</v>
      </c>
      <c r="B244" s="25" t="s">
        <v>285</v>
      </c>
      <c r="C244" s="26">
        <v>12</v>
      </c>
      <c r="D244" s="26">
        <v>30</v>
      </c>
      <c r="E244" s="26">
        <v>30</v>
      </c>
      <c r="F244" s="30">
        <v>1050</v>
      </c>
      <c r="G244" s="30">
        <v>80</v>
      </c>
      <c r="H244" s="22">
        <v>4.2</v>
      </c>
      <c r="I244" s="23">
        <v>1</v>
      </c>
      <c r="J244" s="23">
        <v>1</v>
      </c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</row>
    <row r="245" spans="1:21" ht="14.25" customHeight="1" thickBot="1">
      <c r="A245" s="18">
        <v>238</v>
      </c>
      <c r="B245" s="25" t="s">
        <v>286</v>
      </c>
      <c r="C245" s="26">
        <v>3</v>
      </c>
      <c r="D245" s="26">
        <v>17</v>
      </c>
      <c r="E245" s="26">
        <v>26</v>
      </c>
      <c r="F245" s="30">
        <v>100</v>
      </c>
      <c r="G245" s="30">
        <v>200</v>
      </c>
      <c r="H245" s="22">
        <v>4.2</v>
      </c>
      <c r="I245" s="23">
        <v>1</v>
      </c>
      <c r="J245" s="23">
        <v>1</v>
      </c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</row>
    <row r="246" spans="1:21" ht="14.25" customHeight="1" thickBot="1">
      <c r="A246" s="18">
        <v>239</v>
      </c>
      <c r="B246" s="25" t="s">
        <v>287</v>
      </c>
      <c r="C246" s="26">
        <v>3</v>
      </c>
      <c r="D246" s="26">
        <v>20</v>
      </c>
      <c r="E246" s="26">
        <v>25</v>
      </c>
      <c r="F246" s="30">
        <v>110</v>
      </c>
      <c r="G246" s="30">
        <v>180</v>
      </c>
      <c r="H246" s="22">
        <v>4.2</v>
      </c>
      <c r="I246" s="23">
        <v>1</v>
      </c>
      <c r="J246" s="23">
        <v>1</v>
      </c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</row>
    <row r="247" spans="1:21" ht="14.25" customHeight="1" thickBot="1">
      <c r="A247" s="18">
        <v>240</v>
      </c>
      <c r="B247" s="25" t="s">
        <v>288</v>
      </c>
      <c r="C247" s="26">
        <v>3</v>
      </c>
      <c r="D247" s="26">
        <v>34</v>
      </c>
      <c r="E247" s="26">
        <v>48</v>
      </c>
      <c r="F247" s="30">
        <v>470</v>
      </c>
      <c r="G247" s="30">
        <v>80</v>
      </c>
      <c r="H247" s="22">
        <v>4.2</v>
      </c>
      <c r="I247" s="23">
        <v>1</v>
      </c>
      <c r="J247" s="23">
        <v>1</v>
      </c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</row>
    <row r="248" spans="1:21" ht="14.25" customHeight="1" thickBot="1">
      <c r="A248" s="18">
        <v>241</v>
      </c>
      <c r="B248" s="25" t="s">
        <v>289</v>
      </c>
      <c r="C248" s="26">
        <v>4</v>
      </c>
      <c r="D248" s="26">
        <v>20</v>
      </c>
      <c r="E248" s="26">
        <v>30</v>
      </c>
      <c r="F248" s="30">
        <v>200</v>
      </c>
      <c r="G248" s="30">
        <v>120</v>
      </c>
      <c r="H248" s="22">
        <v>4.2</v>
      </c>
      <c r="I248" s="23">
        <v>1</v>
      </c>
      <c r="J248" s="23">
        <v>1</v>
      </c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</row>
    <row r="249" spans="1:21" ht="14.25" customHeight="1" thickBot="1">
      <c r="A249" s="18">
        <v>242</v>
      </c>
      <c r="B249" s="25" t="s">
        <v>290</v>
      </c>
      <c r="C249" s="26">
        <v>5</v>
      </c>
      <c r="D249" s="26">
        <v>30</v>
      </c>
      <c r="E249" s="26">
        <v>35</v>
      </c>
      <c r="F249" s="30">
        <v>500</v>
      </c>
      <c r="G249" s="30">
        <v>80</v>
      </c>
      <c r="H249" s="22">
        <v>4.2</v>
      </c>
      <c r="I249" s="23">
        <v>1</v>
      </c>
      <c r="J249" s="23">
        <v>1</v>
      </c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</row>
    <row r="250" spans="1:21" ht="14.25" customHeight="1" thickBot="1">
      <c r="A250" s="18">
        <v>243</v>
      </c>
      <c r="B250" s="25" t="s">
        <v>291</v>
      </c>
      <c r="C250" s="26">
        <v>5</v>
      </c>
      <c r="D250" s="26">
        <v>30</v>
      </c>
      <c r="E250" s="26">
        <v>40</v>
      </c>
      <c r="F250" s="30">
        <v>550</v>
      </c>
      <c r="G250" s="30">
        <v>80</v>
      </c>
      <c r="H250" s="22">
        <v>4.2</v>
      </c>
      <c r="I250" s="23">
        <v>1</v>
      </c>
      <c r="J250" s="23">
        <v>1</v>
      </c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</row>
    <row r="251" spans="1:21" ht="14.25" customHeight="1" thickBot="1">
      <c r="A251" s="18">
        <v>244</v>
      </c>
      <c r="B251" s="25" t="s">
        <v>292</v>
      </c>
      <c r="C251" s="26">
        <v>5</v>
      </c>
      <c r="D251" s="26">
        <v>55</v>
      </c>
      <c r="E251" s="26">
        <v>70</v>
      </c>
      <c r="F251" s="30">
        <v>2500</v>
      </c>
      <c r="G251" s="30">
        <v>60</v>
      </c>
      <c r="H251" s="22">
        <v>4.2</v>
      </c>
      <c r="I251" s="23">
        <v>1</v>
      </c>
      <c r="J251" s="23">
        <v>1</v>
      </c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</row>
    <row r="252" spans="1:21" ht="14.25" customHeight="1" thickBot="1">
      <c r="A252" s="18">
        <v>245</v>
      </c>
      <c r="B252" s="25" t="s">
        <v>293</v>
      </c>
      <c r="C252" s="26">
        <v>5.2</v>
      </c>
      <c r="D252" s="26">
        <v>34</v>
      </c>
      <c r="E252" s="26">
        <v>50</v>
      </c>
      <c r="F252" s="30">
        <v>1000</v>
      </c>
      <c r="G252" s="30">
        <v>60</v>
      </c>
      <c r="H252" s="22">
        <v>4.2</v>
      </c>
      <c r="I252" s="23">
        <v>1</v>
      </c>
      <c r="J252" s="23">
        <v>1</v>
      </c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</row>
    <row r="253" spans="1:21" ht="14.25" customHeight="1" thickBot="1">
      <c r="A253" s="18">
        <v>246</v>
      </c>
      <c r="B253" s="25" t="s">
        <v>294</v>
      </c>
      <c r="C253" s="26">
        <v>5.2</v>
      </c>
      <c r="D253" s="26">
        <v>37</v>
      </c>
      <c r="E253" s="26">
        <v>59</v>
      </c>
      <c r="F253" s="30">
        <v>1200</v>
      </c>
      <c r="G253" s="30">
        <v>50</v>
      </c>
      <c r="H253" s="22">
        <v>4.2</v>
      </c>
      <c r="I253" s="23">
        <v>1</v>
      </c>
      <c r="J253" s="23">
        <v>1</v>
      </c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</row>
    <row r="254" spans="1:21" ht="14.25" customHeight="1" thickBot="1">
      <c r="A254" s="18">
        <v>247</v>
      </c>
      <c r="B254" s="25" t="s">
        <v>295</v>
      </c>
      <c r="C254" s="26">
        <v>6</v>
      </c>
      <c r="D254" s="26">
        <v>20</v>
      </c>
      <c r="E254" s="26">
        <v>30</v>
      </c>
      <c r="F254" s="30">
        <v>300</v>
      </c>
      <c r="G254" s="30">
        <v>100</v>
      </c>
      <c r="H254" s="22">
        <v>4.2</v>
      </c>
      <c r="I254" s="23">
        <v>1</v>
      </c>
      <c r="J254" s="23">
        <v>1</v>
      </c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</row>
    <row r="255" spans="1:21" ht="14.25" customHeight="1" thickBot="1">
      <c r="A255" s="18">
        <v>248</v>
      </c>
      <c r="B255" s="25" t="s">
        <v>296</v>
      </c>
      <c r="C255" s="26">
        <v>6</v>
      </c>
      <c r="D255" s="26">
        <v>20</v>
      </c>
      <c r="E255" s="26">
        <v>40</v>
      </c>
      <c r="F255" s="30">
        <v>450</v>
      </c>
      <c r="G255" s="30">
        <v>80</v>
      </c>
      <c r="H255" s="22">
        <v>4.2</v>
      </c>
      <c r="I255" s="23">
        <v>1</v>
      </c>
      <c r="J255" s="23">
        <v>1</v>
      </c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</row>
    <row r="256" spans="1:21" ht="14.25" customHeight="1" thickBot="1">
      <c r="A256" s="18">
        <v>249</v>
      </c>
      <c r="B256" s="25" t="s">
        <v>297</v>
      </c>
      <c r="C256" s="26">
        <v>6</v>
      </c>
      <c r="D256" s="26">
        <v>20</v>
      </c>
      <c r="E256" s="26">
        <v>45</v>
      </c>
      <c r="F256" s="30">
        <v>500</v>
      </c>
      <c r="G256" s="30">
        <v>80</v>
      </c>
      <c r="H256" s="22">
        <v>4.2</v>
      </c>
      <c r="I256" s="23">
        <v>1</v>
      </c>
      <c r="J256" s="23">
        <v>1</v>
      </c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</row>
    <row r="257" spans="1:21" ht="14.25" customHeight="1" thickBot="1">
      <c r="A257" s="18">
        <v>250</v>
      </c>
      <c r="B257" s="25" t="s">
        <v>298</v>
      </c>
      <c r="C257" s="26">
        <v>6</v>
      </c>
      <c r="D257" s="26">
        <v>30</v>
      </c>
      <c r="E257" s="26">
        <v>48</v>
      </c>
      <c r="F257" s="30">
        <v>900</v>
      </c>
      <c r="G257" s="30">
        <v>60</v>
      </c>
      <c r="H257" s="22">
        <v>4.2</v>
      </c>
      <c r="I257" s="23">
        <v>1</v>
      </c>
      <c r="J257" s="23">
        <v>1</v>
      </c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</row>
    <row r="258" spans="1:21" ht="14.25" customHeight="1" thickBot="1">
      <c r="A258" s="18">
        <v>251</v>
      </c>
      <c r="B258" s="24" t="s">
        <v>299</v>
      </c>
      <c r="C258" s="20">
        <v>6.5</v>
      </c>
      <c r="D258" s="20">
        <v>44.5</v>
      </c>
      <c r="E258" s="20">
        <v>49.5</v>
      </c>
      <c r="F258" s="24">
        <v>1650</v>
      </c>
      <c r="G258" s="28" t="s">
        <v>18</v>
      </c>
      <c r="H258" s="22">
        <v>4.2</v>
      </c>
      <c r="I258" s="23">
        <v>0.5</v>
      </c>
      <c r="J258" s="23">
        <v>0.5</v>
      </c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</row>
    <row r="259" spans="1:21" ht="14.25" customHeight="1" thickBot="1">
      <c r="A259" s="18">
        <v>252</v>
      </c>
      <c r="B259" s="25" t="s">
        <v>300</v>
      </c>
      <c r="C259" s="26">
        <v>6.8</v>
      </c>
      <c r="D259" s="26">
        <v>34</v>
      </c>
      <c r="E259" s="26">
        <v>43</v>
      </c>
      <c r="F259" s="30">
        <v>1150</v>
      </c>
      <c r="G259" s="30">
        <v>60</v>
      </c>
      <c r="H259" s="22">
        <v>4.2</v>
      </c>
      <c r="I259" s="23">
        <v>0.5</v>
      </c>
      <c r="J259" s="23">
        <v>0.5</v>
      </c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</row>
    <row r="260" spans="1:21" ht="14.25" customHeight="1" thickBot="1">
      <c r="A260" s="18">
        <v>253</v>
      </c>
      <c r="B260" s="25" t="s">
        <v>301</v>
      </c>
      <c r="C260" s="26">
        <v>7</v>
      </c>
      <c r="D260" s="26">
        <v>20</v>
      </c>
      <c r="E260" s="26">
        <v>25</v>
      </c>
      <c r="F260" s="30">
        <v>300</v>
      </c>
      <c r="G260" s="30">
        <v>120</v>
      </c>
      <c r="H260" s="22">
        <v>4.2</v>
      </c>
      <c r="I260" s="23">
        <v>1</v>
      </c>
      <c r="J260" s="23">
        <v>1</v>
      </c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</row>
    <row r="261" spans="1:21" ht="14.25" customHeight="1" thickBot="1">
      <c r="A261" s="18">
        <v>254</v>
      </c>
      <c r="B261" s="25" t="s">
        <v>302</v>
      </c>
      <c r="C261" s="26">
        <v>7</v>
      </c>
      <c r="D261" s="26">
        <v>23</v>
      </c>
      <c r="E261" s="26">
        <v>38</v>
      </c>
      <c r="F261" s="30">
        <v>600</v>
      </c>
      <c r="G261" s="30">
        <v>80</v>
      </c>
      <c r="H261" s="22">
        <v>4.2</v>
      </c>
      <c r="I261" s="23">
        <v>1</v>
      </c>
      <c r="J261" s="23">
        <v>1</v>
      </c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</row>
    <row r="262" spans="1:21" ht="14.25" customHeight="1" thickBot="1">
      <c r="A262" s="18">
        <v>255</v>
      </c>
      <c r="B262" s="25" t="s">
        <v>303</v>
      </c>
      <c r="C262" s="26">
        <v>7</v>
      </c>
      <c r="D262" s="26">
        <v>35</v>
      </c>
      <c r="E262" s="26">
        <v>40</v>
      </c>
      <c r="F262" s="30">
        <v>1000</v>
      </c>
      <c r="G262" s="30">
        <v>70</v>
      </c>
      <c r="H262" s="22">
        <v>4.2</v>
      </c>
      <c r="I262" s="23">
        <v>1</v>
      </c>
      <c r="J262" s="23">
        <v>1</v>
      </c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</row>
    <row r="263" spans="1:21" ht="14.25" customHeight="1" thickBot="1">
      <c r="A263" s="18">
        <v>256</v>
      </c>
      <c r="B263" s="25" t="s">
        <v>304</v>
      </c>
      <c r="C263" s="26">
        <v>9</v>
      </c>
      <c r="D263" s="26">
        <v>20</v>
      </c>
      <c r="E263" s="26">
        <v>20</v>
      </c>
      <c r="F263" s="30">
        <v>270</v>
      </c>
      <c r="G263" s="30">
        <v>140</v>
      </c>
      <c r="H263" s="22">
        <v>4.2</v>
      </c>
      <c r="I263" s="23">
        <v>1</v>
      </c>
      <c r="J263" s="23">
        <v>1</v>
      </c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</row>
    <row r="264" spans="1:21" s="3" customFormat="1" ht="14.25" customHeight="1" thickBot="1">
      <c r="A264" s="18">
        <v>257</v>
      </c>
      <c r="B264" s="24" t="s">
        <v>242</v>
      </c>
      <c r="C264" s="20">
        <v>13</v>
      </c>
      <c r="D264" s="20">
        <v>13.3</v>
      </c>
      <c r="E264" s="20">
        <v>45</v>
      </c>
      <c r="F264" s="24">
        <v>650</v>
      </c>
      <c r="G264" s="28" t="s">
        <v>75</v>
      </c>
      <c r="H264" s="22">
        <v>4.2</v>
      </c>
      <c r="I264" s="23">
        <v>1</v>
      </c>
      <c r="J264" s="23">
        <v>3</v>
      </c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</row>
    <row r="265" spans="1:21" s="3" customFormat="1" ht="14.25" customHeight="1" thickBot="1">
      <c r="A265" s="18">
        <v>258</v>
      </c>
      <c r="B265" s="19" t="s">
        <v>243</v>
      </c>
      <c r="C265" s="20">
        <v>3</v>
      </c>
      <c r="D265" s="20">
        <v>20</v>
      </c>
      <c r="E265" s="20">
        <v>30</v>
      </c>
      <c r="F265" s="22">
        <v>130</v>
      </c>
      <c r="G265" s="22">
        <v>150</v>
      </c>
      <c r="H265" s="22">
        <v>4.2</v>
      </c>
      <c r="I265" s="23">
        <v>1</v>
      </c>
      <c r="J265" s="23">
        <v>3</v>
      </c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</row>
    <row r="266" spans="1:21" s="3" customFormat="1" ht="14.25" customHeight="1" thickBot="1">
      <c r="A266" s="18">
        <v>259</v>
      </c>
      <c r="B266" s="19" t="s">
        <v>244</v>
      </c>
      <c r="C266" s="20">
        <v>3.8</v>
      </c>
      <c r="D266" s="20">
        <v>25</v>
      </c>
      <c r="E266" s="20">
        <v>30</v>
      </c>
      <c r="F266" s="22">
        <v>230</v>
      </c>
      <c r="G266" s="22">
        <v>80</v>
      </c>
      <c r="H266" s="22">
        <v>4.2</v>
      </c>
      <c r="I266" s="23">
        <v>1</v>
      </c>
      <c r="J266" s="23">
        <v>3</v>
      </c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</row>
    <row r="267" spans="1:21" s="3" customFormat="1" ht="14.25" customHeight="1" thickBot="1">
      <c r="A267" s="18">
        <v>260</v>
      </c>
      <c r="B267" s="19" t="s">
        <v>245</v>
      </c>
      <c r="C267" s="20">
        <v>4</v>
      </c>
      <c r="D267" s="20">
        <v>14</v>
      </c>
      <c r="E267" s="20">
        <v>30</v>
      </c>
      <c r="F267" s="22">
        <v>120</v>
      </c>
      <c r="G267" s="22">
        <v>150</v>
      </c>
      <c r="H267" s="22">
        <v>4.2</v>
      </c>
      <c r="I267" s="23">
        <v>1</v>
      </c>
      <c r="J267" s="23">
        <v>3</v>
      </c>
      <c r="K267" s="50"/>
      <c r="L267" s="50"/>
      <c r="M267" s="31" t="s">
        <v>16</v>
      </c>
      <c r="N267" s="50"/>
      <c r="O267" s="50"/>
      <c r="P267" s="50"/>
      <c r="Q267" s="50"/>
      <c r="R267" s="50"/>
      <c r="S267" s="50"/>
      <c r="T267" s="50"/>
      <c r="U267" s="50"/>
    </row>
    <row r="268" spans="1:21" s="3" customFormat="1" ht="14.25" customHeight="1" thickBot="1">
      <c r="A268" s="18">
        <v>261</v>
      </c>
      <c r="B268" s="19" t="s">
        <v>246</v>
      </c>
      <c r="C268" s="20">
        <v>4</v>
      </c>
      <c r="D268" s="20">
        <v>20</v>
      </c>
      <c r="E268" s="20">
        <v>30</v>
      </c>
      <c r="F268" s="22">
        <v>180</v>
      </c>
      <c r="G268" s="22">
        <v>120</v>
      </c>
      <c r="H268" s="22">
        <v>4.2</v>
      </c>
      <c r="I268" s="23">
        <v>1</v>
      </c>
      <c r="J268" s="23">
        <v>3</v>
      </c>
      <c r="K268" s="50"/>
      <c r="L268" s="50"/>
      <c r="M268" s="31" t="s">
        <v>16</v>
      </c>
      <c r="N268" s="50"/>
      <c r="O268" s="50"/>
      <c r="P268" s="50"/>
      <c r="Q268" s="50"/>
      <c r="R268" s="50"/>
      <c r="S268" s="50"/>
      <c r="T268" s="50"/>
      <c r="U268" s="50"/>
    </row>
    <row r="269" spans="1:21" s="3" customFormat="1" ht="14.25" customHeight="1" thickBot="1">
      <c r="A269" s="18">
        <v>262</v>
      </c>
      <c r="B269" s="19" t="s">
        <v>247</v>
      </c>
      <c r="C269" s="20">
        <v>4.5</v>
      </c>
      <c r="D269" s="20">
        <v>15</v>
      </c>
      <c r="E269" s="20">
        <v>28</v>
      </c>
      <c r="F269" s="22">
        <v>150</v>
      </c>
      <c r="G269" s="22">
        <v>150</v>
      </c>
      <c r="H269" s="22">
        <v>4.2</v>
      </c>
      <c r="I269" s="23">
        <v>1</v>
      </c>
      <c r="J269" s="23">
        <v>2</v>
      </c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</row>
    <row r="270" spans="1:21" s="3" customFormat="1" ht="14.25" customHeight="1" thickBot="1">
      <c r="A270" s="18">
        <v>263</v>
      </c>
      <c r="B270" s="24" t="s">
        <v>248</v>
      </c>
      <c r="C270" s="20">
        <v>4.5</v>
      </c>
      <c r="D270" s="20">
        <v>16</v>
      </c>
      <c r="E270" s="20">
        <v>45.5</v>
      </c>
      <c r="F270" s="24">
        <v>280</v>
      </c>
      <c r="G270" s="28" t="s">
        <v>249</v>
      </c>
      <c r="H270" s="22">
        <v>4.2</v>
      </c>
      <c r="I270" s="23">
        <v>1</v>
      </c>
      <c r="J270" s="23">
        <v>5</v>
      </c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</row>
    <row r="271" spans="1:21" s="3" customFormat="1" ht="14.25" customHeight="1" thickBot="1">
      <c r="A271" s="18">
        <v>264</v>
      </c>
      <c r="B271" s="19" t="s">
        <v>250</v>
      </c>
      <c r="C271" s="20">
        <v>4.5</v>
      </c>
      <c r="D271" s="20">
        <v>25</v>
      </c>
      <c r="E271" s="20">
        <v>33</v>
      </c>
      <c r="F271" s="22">
        <v>320</v>
      </c>
      <c r="G271" s="22">
        <v>100</v>
      </c>
      <c r="H271" s="22">
        <v>4.2</v>
      </c>
      <c r="I271" s="23">
        <v>1</v>
      </c>
      <c r="J271" s="23">
        <v>3</v>
      </c>
      <c r="K271" s="50"/>
      <c r="L271" s="50"/>
      <c r="M271" s="31" t="s">
        <v>16</v>
      </c>
      <c r="N271" s="50"/>
      <c r="O271" s="50"/>
      <c r="P271" s="50"/>
      <c r="Q271" s="50"/>
      <c r="R271" s="50"/>
      <c r="S271" s="50"/>
      <c r="T271" s="50"/>
      <c r="U271" s="50"/>
    </row>
    <row r="272" spans="1:21" s="3" customFormat="1" ht="14.25" customHeight="1" thickBot="1">
      <c r="A272" s="18">
        <v>265</v>
      </c>
      <c r="B272" s="19" t="s">
        <v>251</v>
      </c>
      <c r="C272" s="20">
        <v>5</v>
      </c>
      <c r="D272" s="20">
        <v>12</v>
      </c>
      <c r="E272" s="20">
        <v>30</v>
      </c>
      <c r="F272" s="22">
        <v>120</v>
      </c>
      <c r="G272" s="22">
        <v>150</v>
      </c>
      <c r="H272" s="22">
        <v>4.2</v>
      </c>
      <c r="I272" s="23">
        <v>1</v>
      </c>
      <c r="J272" s="23">
        <v>3</v>
      </c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</row>
    <row r="273" spans="1:21" s="3" customFormat="1" ht="14.25" customHeight="1" thickBot="1">
      <c r="A273" s="18">
        <v>266</v>
      </c>
      <c r="B273" s="25" t="s">
        <v>252</v>
      </c>
      <c r="C273" s="26">
        <v>5</v>
      </c>
      <c r="D273" s="26">
        <v>12</v>
      </c>
      <c r="E273" s="26">
        <v>40</v>
      </c>
      <c r="F273" s="30">
        <v>200</v>
      </c>
      <c r="G273" s="30">
        <v>100</v>
      </c>
      <c r="H273" s="22">
        <v>4.2</v>
      </c>
      <c r="I273" s="23">
        <v>1</v>
      </c>
      <c r="J273" s="23">
        <v>2</v>
      </c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1:21" s="3" customFormat="1" ht="14.25" customHeight="1" thickBot="1">
      <c r="A274" s="18">
        <v>267</v>
      </c>
      <c r="B274" s="25" t="s">
        <v>253</v>
      </c>
      <c r="C274" s="26">
        <v>5</v>
      </c>
      <c r="D274" s="26">
        <v>14</v>
      </c>
      <c r="E274" s="26">
        <v>47</v>
      </c>
      <c r="F274" s="30">
        <v>280</v>
      </c>
      <c r="G274" s="30">
        <v>65</v>
      </c>
      <c r="H274" s="22">
        <v>4.2</v>
      </c>
      <c r="I274" s="23">
        <v>1</v>
      </c>
      <c r="J274" s="23">
        <v>10</v>
      </c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1:21" s="3" customFormat="1" ht="14.25" customHeight="1" thickBot="1">
      <c r="A275" s="18">
        <v>268</v>
      </c>
      <c r="B275" s="24" t="s">
        <v>254</v>
      </c>
      <c r="C275" s="20">
        <v>5</v>
      </c>
      <c r="D275" s="20">
        <v>18</v>
      </c>
      <c r="E275" s="20">
        <v>35</v>
      </c>
      <c r="F275" s="24">
        <v>280</v>
      </c>
      <c r="G275" s="28" t="s">
        <v>249</v>
      </c>
      <c r="H275" s="22">
        <v>4.2</v>
      </c>
      <c r="I275" s="23">
        <v>1</v>
      </c>
      <c r="J275" s="23">
        <v>5</v>
      </c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1:21" s="3" customFormat="1" ht="14.25" customHeight="1" thickBot="1">
      <c r="A276" s="18">
        <v>269</v>
      </c>
      <c r="B276" s="19" t="s">
        <v>255</v>
      </c>
      <c r="C276" s="20">
        <v>5</v>
      </c>
      <c r="D276" s="20">
        <v>18</v>
      </c>
      <c r="E276" s="20">
        <v>42</v>
      </c>
      <c r="F276" s="22">
        <v>320</v>
      </c>
      <c r="G276" s="22">
        <v>80</v>
      </c>
      <c r="H276" s="22">
        <v>4.2</v>
      </c>
      <c r="I276" s="23">
        <v>1</v>
      </c>
      <c r="J276" s="23">
        <v>3</v>
      </c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</row>
    <row r="277" spans="1:21" s="3" customFormat="1" ht="14.25" customHeight="1" thickBot="1">
      <c r="A277" s="18">
        <v>270</v>
      </c>
      <c r="B277" s="19" t="s">
        <v>256</v>
      </c>
      <c r="C277" s="20">
        <v>5</v>
      </c>
      <c r="D277" s="20">
        <v>20</v>
      </c>
      <c r="E277" s="20">
        <v>20</v>
      </c>
      <c r="F277" s="22">
        <v>150</v>
      </c>
      <c r="G277" s="22">
        <v>130</v>
      </c>
      <c r="H277" s="22">
        <v>4.2</v>
      </c>
      <c r="I277" s="23">
        <v>1</v>
      </c>
      <c r="J277" s="23">
        <v>3</v>
      </c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</row>
    <row r="278" spans="1:21" s="3" customFormat="1" ht="14.25" customHeight="1" thickBot="1">
      <c r="A278" s="18">
        <v>271</v>
      </c>
      <c r="B278" s="19" t="s">
        <v>257</v>
      </c>
      <c r="C278" s="20">
        <v>5</v>
      </c>
      <c r="D278" s="20">
        <v>20</v>
      </c>
      <c r="E278" s="20">
        <v>30</v>
      </c>
      <c r="F278" s="22">
        <v>230</v>
      </c>
      <c r="G278" s="22">
        <v>100</v>
      </c>
      <c r="H278" s="22">
        <v>4.2</v>
      </c>
      <c r="I278" s="23">
        <v>1</v>
      </c>
      <c r="J278" s="23">
        <v>3</v>
      </c>
      <c r="K278" s="50"/>
      <c r="L278" s="50"/>
      <c r="M278" s="50"/>
      <c r="N278" s="31" t="s">
        <v>16</v>
      </c>
      <c r="O278" s="50"/>
      <c r="P278" s="50"/>
      <c r="Q278" s="50"/>
      <c r="R278" s="50"/>
      <c r="S278" s="50"/>
      <c r="T278" s="50"/>
      <c r="U278" s="50"/>
    </row>
    <row r="279" spans="1:21" s="3" customFormat="1" ht="14.25" customHeight="1" thickBot="1">
      <c r="A279" s="18">
        <v>272</v>
      </c>
      <c r="B279" s="19" t="s">
        <v>258</v>
      </c>
      <c r="C279" s="20">
        <v>5</v>
      </c>
      <c r="D279" s="20">
        <v>30</v>
      </c>
      <c r="E279" s="20">
        <v>40</v>
      </c>
      <c r="F279" s="22">
        <v>570</v>
      </c>
      <c r="G279" s="22">
        <v>65</v>
      </c>
      <c r="H279" s="22">
        <v>4.2</v>
      </c>
      <c r="I279" s="23">
        <v>1</v>
      </c>
      <c r="J279" s="23">
        <v>3</v>
      </c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</row>
    <row r="280" spans="1:21" s="3" customFormat="1" ht="14.25" customHeight="1" thickBot="1">
      <c r="A280" s="18">
        <v>273</v>
      </c>
      <c r="B280" s="25" t="s">
        <v>259</v>
      </c>
      <c r="C280" s="26">
        <v>5.5</v>
      </c>
      <c r="D280" s="26">
        <v>11.8</v>
      </c>
      <c r="E280" s="26">
        <v>45</v>
      </c>
      <c r="F280" s="30">
        <v>250</v>
      </c>
      <c r="G280" s="30">
        <v>100</v>
      </c>
      <c r="H280" s="22">
        <v>4.2</v>
      </c>
      <c r="I280" s="23">
        <v>1</v>
      </c>
      <c r="J280" s="23">
        <v>10</v>
      </c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</row>
    <row r="281" spans="1:21" s="3" customFormat="1" ht="14.25" customHeight="1" thickBot="1">
      <c r="A281" s="18">
        <v>274</v>
      </c>
      <c r="B281" s="24" t="s">
        <v>260</v>
      </c>
      <c r="C281" s="20">
        <v>8</v>
      </c>
      <c r="D281" s="20">
        <v>14</v>
      </c>
      <c r="E281" s="20">
        <v>37</v>
      </c>
      <c r="F281" s="24">
        <v>370</v>
      </c>
      <c r="G281" s="28" t="s">
        <v>261</v>
      </c>
      <c r="H281" s="22">
        <v>4.2</v>
      </c>
      <c r="I281" s="23">
        <v>1</v>
      </c>
      <c r="J281" s="23">
        <v>3</v>
      </c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</row>
    <row r="282" spans="1:21" s="3" customFormat="1" ht="14.25" customHeight="1" thickBot="1">
      <c r="A282" s="18">
        <v>275</v>
      </c>
      <c r="B282" s="24" t="s">
        <v>262</v>
      </c>
      <c r="C282" s="20">
        <v>8</v>
      </c>
      <c r="D282" s="20">
        <v>8.3000000000000007</v>
      </c>
      <c r="E282" s="20">
        <v>40</v>
      </c>
      <c r="F282" s="24">
        <v>190</v>
      </c>
      <c r="G282" s="28" t="s">
        <v>263</v>
      </c>
      <c r="H282" s="22">
        <v>4.2</v>
      </c>
      <c r="I282" s="23">
        <v>1</v>
      </c>
      <c r="J282" s="23">
        <v>10</v>
      </c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</row>
    <row r="283" spans="1:21" s="3" customFormat="1" ht="14.25" customHeight="1" thickBot="1">
      <c r="A283" s="18">
        <v>276</v>
      </c>
      <c r="B283" s="24" t="s">
        <v>264</v>
      </c>
      <c r="C283" s="20">
        <v>8</v>
      </c>
      <c r="D283" s="20">
        <v>8.3000000000000007</v>
      </c>
      <c r="E283" s="20">
        <v>50.5</v>
      </c>
      <c r="F283" s="24">
        <v>240</v>
      </c>
      <c r="G283" s="28" t="s">
        <v>249</v>
      </c>
      <c r="H283" s="22">
        <v>4.2</v>
      </c>
      <c r="I283" s="23">
        <v>1</v>
      </c>
      <c r="J283" s="23">
        <v>5</v>
      </c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</row>
    <row r="284" spans="1:21" s="3" customFormat="1" ht="14.25" customHeight="1" thickBot="1">
      <c r="A284" s="18">
        <v>277</v>
      </c>
      <c r="B284" s="24" t="s">
        <v>265</v>
      </c>
      <c r="C284" s="20">
        <v>8</v>
      </c>
      <c r="D284" s="20">
        <v>8.3000000000000007</v>
      </c>
      <c r="E284" s="20">
        <v>57</v>
      </c>
      <c r="F284" s="24">
        <v>280</v>
      </c>
      <c r="G284" s="28" t="s">
        <v>249</v>
      </c>
      <c r="H284" s="22">
        <v>4.2</v>
      </c>
      <c r="I284" s="23">
        <v>1</v>
      </c>
      <c r="J284" s="23">
        <v>10</v>
      </c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</row>
    <row r="285" spans="1:21" s="3" customFormat="1" ht="14.25" customHeight="1" thickBot="1">
      <c r="A285" s="18">
        <v>278</v>
      </c>
      <c r="B285" s="25" t="s">
        <v>266</v>
      </c>
      <c r="C285" s="26">
        <v>8</v>
      </c>
      <c r="D285" s="26">
        <v>8</v>
      </c>
      <c r="E285" s="26">
        <v>57</v>
      </c>
      <c r="F285" s="30">
        <v>300</v>
      </c>
      <c r="G285" s="30">
        <v>80</v>
      </c>
      <c r="H285" s="22">
        <v>4.2</v>
      </c>
      <c r="I285" s="23">
        <v>1</v>
      </c>
      <c r="J285" s="23">
        <v>5</v>
      </c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</row>
    <row r="286" spans="1:21" ht="14.25" customHeight="1" thickBot="1">
      <c r="A286" s="18">
        <v>279</v>
      </c>
      <c r="B286" s="25" t="s">
        <v>305</v>
      </c>
      <c r="C286" s="26">
        <v>4</v>
      </c>
      <c r="D286" s="26">
        <v>14</v>
      </c>
      <c r="E286" s="26">
        <v>30</v>
      </c>
      <c r="F286" s="30">
        <v>120</v>
      </c>
      <c r="G286" s="30">
        <v>150</v>
      </c>
      <c r="H286" s="22">
        <v>4.2</v>
      </c>
      <c r="I286" s="23">
        <v>1</v>
      </c>
      <c r="J286" s="23">
        <v>3</v>
      </c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</row>
    <row r="287" spans="1:21" ht="14.25" customHeight="1" thickBot="1">
      <c r="A287" s="18">
        <v>280</v>
      </c>
      <c r="B287" s="25" t="s">
        <v>306</v>
      </c>
      <c r="C287" s="26">
        <v>4</v>
      </c>
      <c r="D287" s="26">
        <v>20</v>
      </c>
      <c r="E287" s="26">
        <v>30</v>
      </c>
      <c r="F287" s="30">
        <v>180</v>
      </c>
      <c r="G287" s="30">
        <v>120</v>
      </c>
      <c r="H287" s="22">
        <v>4.2</v>
      </c>
      <c r="I287" s="23">
        <v>1</v>
      </c>
      <c r="J287" s="23">
        <v>3</v>
      </c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1:21" ht="14.25" customHeight="1" thickBot="1">
      <c r="A288" s="18">
        <v>281</v>
      </c>
      <c r="B288" s="25" t="s">
        <v>307</v>
      </c>
      <c r="C288" s="26">
        <v>4.5</v>
      </c>
      <c r="D288" s="26">
        <v>25</v>
      </c>
      <c r="E288" s="26">
        <v>33</v>
      </c>
      <c r="F288" s="30">
        <v>320</v>
      </c>
      <c r="G288" s="30">
        <v>100</v>
      </c>
      <c r="H288" s="22">
        <v>4.2</v>
      </c>
      <c r="I288" s="23">
        <v>1</v>
      </c>
      <c r="J288" s="23">
        <v>3</v>
      </c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1:21" ht="14.25" customHeight="1" thickBot="1">
      <c r="A289" s="18">
        <v>282</v>
      </c>
      <c r="B289" s="25" t="s">
        <v>309</v>
      </c>
      <c r="C289" s="26">
        <v>5</v>
      </c>
      <c r="D289" s="26">
        <v>12</v>
      </c>
      <c r="E289" s="26">
        <v>30</v>
      </c>
      <c r="F289" s="30">
        <v>120</v>
      </c>
      <c r="G289" s="30">
        <v>150</v>
      </c>
      <c r="H289" s="22">
        <v>4.2</v>
      </c>
      <c r="I289" s="23">
        <v>1</v>
      </c>
      <c r="J289" s="23">
        <v>3</v>
      </c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1:21" ht="14.25" customHeight="1" thickBot="1">
      <c r="A290" s="18">
        <v>283</v>
      </c>
      <c r="B290" s="25" t="s">
        <v>308</v>
      </c>
      <c r="C290" s="26">
        <v>5</v>
      </c>
      <c r="D290" s="26">
        <v>20</v>
      </c>
      <c r="E290" s="26">
        <v>30</v>
      </c>
      <c r="F290" s="30">
        <v>230</v>
      </c>
      <c r="G290" s="30">
        <v>100</v>
      </c>
      <c r="H290" s="22">
        <v>4.2</v>
      </c>
      <c r="I290" s="23">
        <v>1</v>
      </c>
      <c r="J290" s="23">
        <v>3</v>
      </c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</row>
    <row r="291" spans="1:21" ht="14.25" customHeight="1">
      <c r="A291" s="32">
        <v>284</v>
      </c>
      <c r="B291" s="33" t="s">
        <v>310</v>
      </c>
      <c r="C291" s="34">
        <v>8</v>
      </c>
      <c r="D291" s="34">
        <v>15</v>
      </c>
      <c r="E291" s="34">
        <v>20</v>
      </c>
      <c r="F291" s="35">
        <v>150</v>
      </c>
      <c r="G291" s="35">
        <v>160</v>
      </c>
      <c r="H291" s="36">
        <v>4.2</v>
      </c>
      <c r="I291" s="37">
        <v>1</v>
      </c>
      <c r="J291" s="37">
        <v>3</v>
      </c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</row>
    <row r="292" spans="1:21" ht="65.25" customHeight="1">
      <c r="A292" s="38"/>
      <c r="B292" s="39"/>
      <c r="C292" s="40"/>
      <c r="D292" s="40"/>
      <c r="E292" s="40"/>
      <c r="F292" s="41"/>
      <c r="G292" s="41"/>
      <c r="H292" s="42"/>
      <c r="I292" s="43"/>
      <c r="J292" s="43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</row>
    <row r="293" spans="1:21" ht="20.25" customHeight="1" thickBot="1">
      <c r="A293" s="74" t="s">
        <v>337</v>
      </c>
      <c r="B293" s="74"/>
      <c r="C293" s="74"/>
      <c r="D293" s="74"/>
      <c r="E293" s="74"/>
      <c r="F293" s="74"/>
      <c r="G293" s="74"/>
      <c r="H293" s="74"/>
      <c r="I293" s="74"/>
      <c r="J293" s="74"/>
      <c r="K293" s="74" t="s">
        <v>338</v>
      </c>
      <c r="L293" s="74"/>
      <c r="M293" s="74"/>
      <c r="N293" s="74"/>
      <c r="O293" s="74"/>
      <c r="P293" s="74"/>
      <c r="Q293" s="74"/>
      <c r="R293" s="74"/>
      <c r="S293" s="74"/>
      <c r="T293" s="74"/>
      <c r="U293" s="74"/>
    </row>
    <row r="294" spans="1:21" ht="21" thickTop="1">
      <c r="A294" s="8"/>
      <c r="B294" s="9"/>
      <c r="C294" s="9"/>
      <c r="D294" s="9"/>
      <c r="E294" s="10"/>
      <c r="F294" s="10"/>
      <c r="G294" s="10"/>
      <c r="H294" s="11"/>
      <c r="I294" s="12"/>
      <c r="J294" s="13"/>
      <c r="K294" s="12"/>
      <c r="L294" s="12"/>
      <c r="M294" s="12"/>
      <c r="N294" s="12"/>
      <c r="O294" s="12"/>
      <c r="P294" s="12"/>
      <c r="Q294" s="7"/>
      <c r="R294" s="7"/>
      <c r="S294" s="7"/>
      <c r="T294" s="7"/>
      <c r="U294" s="7"/>
    </row>
    <row r="295" spans="1:21" ht="20.25">
      <c r="A295" s="8"/>
      <c r="B295" s="9"/>
      <c r="C295" s="9"/>
      <c r="D295" s="9"/>
      <c r="E295" s="10"/>
      <c r="F295" s="10"/>
      <c r="G295" s="10"/>
      <c r="H295" s="11"/>
      <c r="I295" s="12"/>
      <c r="J295" s="13"/>
      <c r="K295" s="12"/>
      <c r="L295" s="12"/>
      <c r="M295" s="12"/>
      <c r="N295" s="12"/>
      <c r="O295" s="12"/>
      <c r="P295" s="12"/>
      <c r="Q295" s="7"/>
      <c r="R295" s="7"/>
      <c r="S295" s="7"/>
      <c r="T295" s="7"/>
      <c r="U295" s="7"/>
    </row>
    <row r="296" spans="1:21" ht="20.25">
      <c r="B296" s="67"/>
      <c r="C296" s="67"/>
      <c r="D296" s="67"/>
      <c r="E296" s="68"/>
      <c r="F296" s="68"/>
      <c r="G296" s="68"/>
      <c r="H296" s="69"/>
      <c r="I296" s="70"/>
      <c r="J296" s="71"/>
      <c r="K296" s="70"/>
      <c r="L296" s="70"/>
      <c r="M296" s="70"/>
      <c r="N296" s="70"/>
      <c r="O296" s="70"/>
      <c r="P296" s="70"/>
    </row>
  </sheetData>
  <sheetProtection sort="0" autoFilter="0"/>
  <autoFilter ref="F6:F292" xr:uid="{00000000-0009-0000-0000-000000000000}"/>
  <sortState xmlns:xlrd2="http://schemas.microsoft.com/office/spreadsheetml/2017/richdata2" ref="A8:V709">
    <sortCondition ref="A8:A709"/>
  </sortState>
  <mergeCells count="17">
    <mergeCell ref="K3:U3"/>
    <mergeCell ref="A3:J3"/>
    <mergeCell ref="K1:U1"/>
    <mergeCell ref="A1:J1"/>
    <mergeCell ref="A6:A7"/>
    <mergeCell ref="B6:B7"/>
    <mergeCell ref="F6:F7"/>
    <mergeCell ref="G6:G7"/>
    <mergeCell ref="H6:H7"/>
    <mergeCell ref="A4:J4"/>
    <mergeCell ref="K4:U4"/>
    <mergeCell ref="I6:I7"/>
    <mergeCell ref="J6:J7"/>
    <mergeCell ref="K293:U293"/>
    <mergeCell ref="A293:J293"/>
    <mergeCell ref="C6:E6"/>
    <mergeCell ref="K6:U6"/>
  </mergeCells>
  <phoneticPr fontId="19" type="noConversion"/>
  <pageMargins left="0.69930555555555596" right="0.69930555555555596" top="0.75" bottom="0.75" header="0.3" footer="0.3"/>
  <pageSetup paperSiz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A7E93-F3FA-4F70-B1C4-69E4E4EACE22}">
  <sheetPr>
    <tabColor rgb="FF3795AF"/>
  </sheetPr>
  <dimension ref="A1:U69"/>
  <sheetViews>
    <sheetView workbookViewId="0">
      <pane ySplit="4" topLeftCell="A5" activePane="bottomLeft" state="frozen"/>
      <selection activeCell="A5" sqref="A5:A6"/>
      <selection pane="bottomLeft" sqref="A1:G1"/>
    </sheetView>
  </sheetViews>
  <sheetFormatPr baseColWidth="10" defaultRowHeight="15"/>
  <cols>
    <col min="1" max="1" width="15.42578125" customWidth="1"/>
    <col min="2" max="2" width="14.140625" customWidth="1"/>
    <col min="3" max="3" width="19.5703125" customWidth="1"/>
    <col min="4" max="4" width="15.5703125" customWidth="1"/>
    <col min="5" max="5" width="18.28515625" customWidth="1"/>
    <col min="6" max="6" width="17.5703125" customWidth="1"/>
    <col min="7" max="7" width="29.140625" customWidth="1"/>
    <col min="8" max="8" width="13.85546875" customWidth="1"/>
    <col min="9" max="9" width="11.85546875" customWidth="1"/>
    <col min="10" max="10" width="12.140625" customWidth="1"/>
    <col min="11" max="11" width="11.5703125" customWidth="1"/>
    <col min="12" max="12" width="12.7109375" customWidth="1"/>
    <col min="13" max="13" width="12.28515625" customWidth="1"/>
    <col min="14" max="14" width="15.7109375" customWidth="1"/>
    <col min="16" max="16" width="19" customWidth="1"/>
  </cols>
  <sheetData>
    <row r="1" spans="1:21" ht="48.75" customHeight="1">
      <c r="A1" s="80" t="s">
        <v>320</v>
      </c>
      <c r="B1" s="81"/>
      <c r="C1" s="81"/>
      <c r="D1" s="81"/>
      <c r="E1" s="81"/>
      <c r="F1" s="81"/>
      <c r="G1" s="81"/>
      <c r="H1" s="86" t="s">
        <v>319</v>
      </c>
      <c r="I1" s="86"/>
      <c r="J1" s="86"/>
      <c r="K1" s="86"/>
      <c r="L1" s="86"/>
      <c r="M1" s="86"/>
      <c r="N1" s="86"/>
      <c r="O1" s="86"/>
      <c r="P1" s="86"/>
      <c r="Q1" s="64"/>
      <c r="R1" s="64"/>
      <c r="S1" s="65"/>
      <c r="T1" s="65"/>
      <c r="U1" s="65"/>
    </row>
    <row r="2" spans="1:21" ht="23.25" customHeight="1">
      <c r="A2" s="94" t="s">
        <v>342</v>
      </c>
      <c r="B2" s="95"/>
      <c r="C2" s="95"/>
      <c r="D2" s="95"/>
      <c r="E2" s="95"/>
      <c r="F2" s="95"/>
      <c r="G2" s="95"/>
      <c r="H2" s="86" t="s">
        <v>344</v>
      </c>
      <c r="I2" s="86"/>
      <c r="J2" s="86"/>
      <c r="K2" s="86"/>
      <c r="L2" s="86"/>
      <c r="M2" s="86"/>
      <c r="N2" s="86"/>
      <c r="O2" s="86"/>
      <c r="P2" s="86"/>
      <c r="Q2" s="64"/>
      <c r="R2" s="64"/>
      <c r="S2" s="65"/>
      <c r="T2" s="65"/>
      <c r="U2" s="65"/>
    </row>
    <row r="3" spans="1:21" ht="30">
      <c r="A3" s="87" t="s">
        <v>312</v>
      </c>
      <c r="B3" s="88" t="s">
        <v>316</v>
      </c>
      <c r="C3" s="53" t="s">
        <v>331</v>
      </c>
      <c r="D3" s="53" t="s">
        <v>332</v>
      </c>
      <c r="E3" s="90" t="s">
        <v>333</v>
      </c>
      <c r="F3" s="91"/>
      <c r="G3" s="91"/>
      <c r="H3" s="92" t="s">
        <v>334</v>
      </c>
      <c r="I3" s="93"/>
      <c r="J3" s="93"/>
      <c r="K3" s="93"/>
      <c r="L3" s="93"/>
      <c r="M3" s="93"/>
      <c r="N3" s="93"/>
      <c r="O3" s="93"/>
      <c r="P3" s="93"/>
      <c r="Q3" s="7"/>
      <c r="R3" s="7"/>
    </row>
    <row r="4" spans="1:21" ht="30">
      <c r="A4" s="87"/>
      <c r="B4" s="89"/>
      <c r="C4" s="62" t="s">
        <v>267</v>
      </c>
      <c r="D4" s="62" t="s">
        <v>268</v>
      </c>
      <c r="E4" s="56" t="s">
        <v>318</v>
      </c>
      <c r="F4" s="55" t="s">
        <v>317</v>
      </c>
      <c r="G4" s="66" t="s">
        <v>339</v>
      </c>
      <c r="H4" s="63" t="s">
        <v>269</v>
      </c>
      <c r="I4" s="63" t="s">
        <v>2</v>
      </c>
      <c r="J4" s="63" t="s">
        <v>5</v>
      </c>
      <c r="K4" s="63" t="s">
        <v>3</v>
      </c>
      <c r="L4" s="63" t="s">
        <v>4</v>
      </c>
      <c r="M4" s="63" t="s">
        <v>270</v>
      </c>
      <c r="N4" s="63" t="s">
        <v>271</v>
      </c>
      <c r="O4" s="63" t="s">
        <v>272</v>
      </c>
      <c r="P4" s="63" t="s">
        <v>1</v>
      </c>
      <c r="Q4" s="7"/>
      <c r="R4" s="7"/>
    </row>
    <row r="5" spans="1:21">
      <c r="A5" s="45">
        <v>285</v>
      </c>
      <c r="B5" s="45">
        <v>651248</v>
      </c>
      <c r="C5" s="45">
        <v>3.7</v>
      </c>
      <c r="D5" s="45">
        <v>330</v>
      </c>
      <c r="E5" s="46">
        <f t="shared" ref="E5:E24" si="0">MID(B5,1,2)/10</f>
        <v>6.5</v>
      </c>
      <c r="F5" s="46">
        <f t="shared" ref="F5:F62" si="1">MID(B5,3,2)/100%</f>
        <v>12</v>
      </c>
      <c r="G5" s="46">
        <f t="shared" ref="G5:G62" si="2">MID(B5,5,4)/100%</f>
        <v>48</v>
      </c>
      <c r="H5" s="54"/>
      <c r="I5" s="54"/>
      <c r="J5" s="54"/>
      <c r="K5" s="54"/>
      <c r="L5" s="54"/>
      <c r="M5" s="54"/>
      <c r="N5" s="54"/>
      <c r="O5" s="54"/>
      <c r="P5" s="54"/>
      <c r="Q5" s="7"/>
      <c r="R5" s="7"/>
    </row>
    <row r="6" spans="1:21">
      <c r="A6" s="45">
        <v>286</v>
      </c>
      <c r="B6" s="45">
        <v>701435</v>
      </c>
      <c r="C6" s="45">
        <v>3.7</v>
      </c>
      <c r="D6" s="45">
        <v>310</v>
      </c>
      <c r="E6" s="46">
        <f t="shared" si="0"/>
        <v>7</v>
      </c>
      <c r="F6" s="46">
        <f t="shared" si="1"/>
        <v>14</v>
      </c>
      <c r="G6" s="46">
        <f t="shared" si="2"/>
        <v>35</v>
      </c>
      <c r="H6" s="54" t="s">
        <v>340</v>
      </c>
      <c r="I6" s="54" t="s">
        <v>273</v>
      </c>
      <c r="J6" s="54" t="s">
        <v>273</v>
      </c>
      <c r="K6" s="54" t="s">
        <v>273</v>
      </c>
      <c r="L6" s="54" t="s">
        <v>273</v>
      </c>
      <c r="M6" s="54"/>
      <c r="N6" s="54"/>
      <c r="O6" s="54"/>
      <c r="P6" s="54"/>
      <c r="Q6" s="7"/>
      <c r="R6" s="7"/>
    </row>
    <row r="7" spans="1:21">
      <c r="A7" s="45">
        <v>287</v>
      </c>
      <c r="B7" s="45">
        <v>801640</v>
      </c>
      <c r="C7" s="45">
        <v>3.7</v>
      </c>
      <c r="D7" s="45">
        <v>500</v>
      </c>
      <c r="E7" s="46">
        <f t="shared" si="0"/>
        <v>8</v>
      </c>
      <c r="F7" s="46">
        <f t="shared" si="1"/>
        <v>16</v>
      </c>
      <c r="G7" s="46">
        <f t="shared" si="2"/>
        <v>40</v>
      </c>
      <c r="H7" s="54" t="s">
        <v>340</v>
      </c>
      <c r="I7" s="54"/>
      <c r="J7" s="54"/>
      <c r="K7" s="54"/>
      <c r="L7" s="54"/>
      <c r="M7" s="54"/>
      <c r="N7" s="54"/>
      <c r="O7" s="54"/>
      <c r="P7" s="54"/>
      <c r="Q7" s="7"/>
      <c r="R7" s="7"/>
    </row>
    <row r="8" spans="1:21">
      <c r="A8" s="45">
        <v>288</v>
      </c>
      <c r="B8" s="45">
        <v>751830</v>
      </c>
      <c r="C8" s="45">
        <v>3.7</v>
      </c>
      <c r="D8" s="45">
        <v>410</v>
      </c>
      <c r="E8" s="46">
        <f t="shared" si="0"/>
        <v>7.5</v>
      </c>
      <c r="F8" s="46">
        <f t="shared" si="1"/>
        <v>18</v>
      </c>
      <c r="G8" s="46">
        <f t="shared" si="2"/>
        <v>30</v>
      </c>
      <c r="H8" s="54"/>
      <c r="I8" s="54"/>
      <c r="J8" s="54"/>
      <c r="K8" s="54"/>
      <c r="L8" s="54"/>
      <c r="M8" s="54"/>
      <c r="N8" s="54"/>
      <c r="O8" s="54"/>
      <c r="P8" s="54"/>
      <c r="Q8" s="7"/>
      <c r="R8" s="7"/>
    </row>
    <row r="9" spans="1:21">
      <c r="A9" s="45">
        <v>289</v>
      </c>
      <c r="B9" s="45">
        <v>551836</v>
      </c>
      <c r="C9" s="45">
        <v>3.7</v>
      </c>
      <c r="D9" s="45">
        <v>350</v>
      </c>
      <c r="E9" s="46">
        <f t="shared" si="0"/>
        <v>5.5</v>
      </c>
      <c r="F9" s="46">
        <f t="shared" si="1"/>
        <v>18</v>
      </c>
      <c r="G9" s="46">
        <f t="shared" si="2"/>
        <v>36</v>
      </c>
      <c r="H9" s="54"/>
      <c r="I9" s="54"/>
      <c r="J9" s="54"/>
      <c r="K9" s="54"/>
      <c r="L9" s="54"/>
      <c r="M9" s="54"/>
      <c r="N9" s="54"/>
      <c r="O9" s="54"/>
      <c r="P9" s="54"/>
      <c r="Q9" s="7"/>
      <c r="R9" s="7"/>
    </row>
    <row r="10" spans="1:21">
      <c r="A10" s="45">
        <v>290</v>
      </c>
      <c r="B10" s="45">
        <v>851841</v>
      </c>
      <c r="C10" s="45">
        <v>3.7</v>
      </c>
      <c r="D10" s="45">
        <v>600</v>
      </c>
      <c r="E10" s="46">
        <f t="shared" si="0"/>
        <v>8.5</v>
      </c>
      <c r="F10" s="46">
        <f t="shared" si="1"/>
        <v>18</v>
      </c>
      <c r="G10" s="46">
        <f t="shared" si="2"/>
        <v>41</v>
      </c>
      <c r="H10" s="54"/>
      <c r="I10" s="54"/>
      <c r="J10" s="54"/>
      <c r="K10" s="54"/>
      <c r="L10" s="54"/>
      <c r="M10" s="54"/>
      <c r="N10" s="54"/>
      <c r="O10" s="54"/>
      <c r="P10" s="54"/>
      <c r="Q10" s="7"/>
      <c r="R10" s="7"/>
    </row>
    <row r="11" spans="1:21">
      <c r="A11" s="45">
        <v>291</v>
      </c>
      <c r="B11" s="45">
        <v>602025</v>
      </c>
      <c r="C11" s="45">
        <v>3.7</v>
      </c>
      <c r="D11" s="45">
        <v>220</v>
      </c>
      <c r="E11" s="46">
        <f t="shared" si="0"/>
        <v>6</v>
      </c>
      <c r="F11" s="46">
        <f t="shared" si="1"/>
        <v>20</v>
      </c>
      <c r="G11" s="46">
        <f t="shared" si="2"/>
        <v>25</v>
      </c>
      <c r="H11" s="54"/>
      <c r="I11" s="54"/>
      <c r="J11" s="54"/>
      <c r="K11" s="54"/>
      <c r="L11" s="54"/>
      <c r="M11" s="54"/>
      <c r="N11" s="54"/>
      <c r="O11" s="54"/>
      <c r="P11" s="54"/>
      <c r="Q11" s="7"/>
      <c r="R11" s="7"/>
    </row>
    <row r="12" spans="1:21">
      <c r="A12" s="45">
        <v>292</v>
      </c>
      <c r="B12" s="45">
        <v>702025</v>
      </c>
      <c r="C12" s="45">
        <v>3.7</v>
      </c>
      <c r="D12" s="45">
        <v>300</v>
      </c>
      <c r="E12" s="46">
        <f t="shared" si="0"/>
        <v>7</v>
      </c>
      <c r="F12" s="46">
        <f t="shared" si="1"/>
        <v>20</v>
      </c>
      <c r="G12" s="46">
        <f t="shared" si="2"/>
        <v>25</v>
      </c>
      <c r="H12" s="54" t="s">
        <v>340</v>
      </c>
      <c r="I12" s="54" t="s">
        <v>273</v>
      </c>
      <c r="J12" s="54" t="s">
        <v>273</v>
      </c>
      <c r="K12" s="54"/>
      <c r="L12" s="54" t="s">
        <v>273</v>
      </c>
      <c r="M12" s="54"/>
      <c r="N12" s="54"/>
      <c r="O12" s="54"/>
      <c r="P12" s="54"/>
      <c r="Q12" s="7"/>
      <c r="R12" s="7"/>
    </row>
    <row r="13" spans="1:21">
      <c r="A13" s="45">
        <v>293</v>
      </c>
      <c r="B13" s="45">
        <v>602030</v>
      </c>
      <c r="C13" s="45">
        <v>3.7</v>
      </c>
      <c r="D13" s="45">
        <v>300</v>
      </c>
      <c r="E13" s="46">
        <f t="shared" si="0"/>
        <v>6</v>
      </c>
      <c r="F13" s="46">
        <f t="shared" si="1"/>
        <v>20</v>
      </c>
      <c r="G13" s="46">
        <f t="shared" si="2"/>
        <v>30</v>
      </c>
      <c r="H13" s="54" t="s">
        <v>340</v>
      </c>
      <c r="I13" s="54"/>
      <c r="J13" s="54" t="s">
        <v>273</v>
      </c>
      <c r="K13" s="54"/>
      <c r="L13" s="54" t="s">
        <v>273</v>
      </c>
      <c r="M13" s="54"/>
      <c r="N13" s="54"/>
      <c r="O13" s="54"/>
      <c r="P13" s="54"/>
      <c r="Q13" s="7"/>
      <c r="R13" s="7"/>
    </row>
    <row r="14" spans="1:21">
      <c r="A14" s="45">
        <v>294</v>
      </c>
      <c r="B14" s="45">
        <v>702030</v>
      </c>
      <c r="C14" s="45">
        <v>3.7</v>
      </c>
      <c r="D14" s="45">
        <v>400</v>
      </c>
      <c r="E14" s="46">
        <f t="shared" si="0"/>
        <v>7</v>
      </c>
      <c r="F14" s="46">
        <f t="shared" si="1"/>
        <v>20</v>
      </c>
      <c r="G14" s="46">
        <f t="shared" si="2"/>
        <v>30</v>
      </c>
      <c r="H14" s="54"/>
      <c r="I14" s="54"/>
      <c r="J14" s="54"/>
      <c r="K14" s="54"/>
      <c r="L14" s="54"/>
      <c r="M14" s="54"/>
      <c r="N14" s="54"/>
      <c r="O14" s="54"/>
      <c r="P14" s="54"/>
      <c r="Q14" s="7"/>
      <c r="R14" s="7"/>
    </row>
    <row r="15" spans="1:21">
      <c r="A15" s="45">
        <v>295</v>
      </c>
      <c r="B15" s="45">
        <v>902030</v>
      </c>
      <c r="C15" s="45">
        <v>3.7</v>
      </c>
      <c r="D15" s="45">
        <v>500</v>
      </c>
      <c r="E15" s="46">
        <f t="shared" si="0"/>
        <v>9</v>
      </c>
      <c r="F15" s="46">
        <f t="shared" si="1"/>
        <v>20</v>
      </c>
      <c r="G15" s="46">
        <f t="shared" si="2"/>
        <v>30</v>
      </c>
      <c r="H15" s="54" t="s">
        <v>340</v>
      </c>
      <c r="I15" s="54" t="s">
        <v>273</v>
      </c>
      <c r="J15" s="54" t="s">
        <v>273</v>
      </c>
      <c r="K15" s="54"/>
      <c r="L15" s="54" t="s">
        <v>273</v>
      </c>
      <c r="M15" s="54"/>
      <c r="N15" s="54" t="s">
        <v>273</v>
      </c>
      <c r="O15" s="54"/>
      <c r="P15" s="54"/>
      <c r="Q15" s="7"/>
      <c r="R15" s="7"/>
    </row>
    <row r="16" spans="1:21">
      <c r="A16" s="45">
        <v>296</v>
      </c>
      <c r="B16" s="45">
        <v>602035</v>
      </c>
      <c r="C16" s="45">
        <v>3.7</v>
      </c>
      <c r="D16" s="45">
        <v>350</v>
      </c>
      <c r="E16" s="46">
        <f t="shared" si="0"/>
        <v>6</v>
      </c>
      <c r="F16" s="46">
        <f t="shared" si="1"/>
        <v>20</v>
      </c>
      <c r="G16" s="46">
        <f t="shared" si="2"/>
        <v>35</v>
      </c>
      <c r="H16" s="54" t="s">
        <v>340</v>
      </c>
      <c r="I16" s="54"/>
      <c r="J16" s="54"/>
      <c r="K16" s="54"/>
      <c r="L16" s="54"/>
      <c r="M16" s="54"/>
      <c r="N16" s="54"/>
      <c r="O16" s="54"/>
      <c r="P16" s="54"/>
      <c r="Q16" s="7"/>
      <c r="R16" s="7"/>
    </row>
    <row r="17" spans="1:18">
      <c r="A17" s="45">
        <v>297</v>
      </c>
      <c r="B17" s="45">
        <v>902035</v>
      </c>
      <c r="C17" s="45">
        <v>3.7</v>
      </c>
      <c r="D17" s="45">
        <v>630</v>
      </c>
      <c r="E17" s="46">
        <f t="shared" si="0"/>
        <v>9</v>
      </c>
      <c r="F17" s="46">
        <f t="shared" si="1"/>
        <v>20</v>
      </c>
      <c r="G17" s="46">
        <f t="shared" si="2"/>
        <v>35</v>
      </c>
      <c r="H17" s="54"/>
      <c r="I17" s="54"/>
      <c r="J17" s="54"/>
      <c r="K17" s="54"/>
      <c r="L17" s="54"/>
      <c r="M17" s="54"/>
      <c r="N17" s="54"/>
      <c r="O17" s="54"/>
      <c r="P17" s="54"/>
      <c r="Q17" s="7"/>
      <c r="R17" s="7"/>
    </row>
    <row r="18" spans="1:18">
      <c r="A18" s="45">
        <v>298</v>
      </c>
      <c r="B18" s="45">
        <v>602040</v>
      </c>
      <c r="C18" s="45">
        <v>3.7</v>
      </c>
      <c r="D18" s="45">
        <v>450</v>
      </c>
      <c r="E18" s="46">
        <f t="shared" si="0"/>
        <v>6</v>
      </c>
      <c r="F18" s="46">
        <f t="shared" si="1"/>
        <v>20</v>
      </c>
      <c r="G18" s="46">
        <f t="shared" si="2"/>
        <v>40</v>
      </c>
      <c r="H18" s="54"/>
      <c r="I18" s="54"/>
      <c r="J18" s="54"/>
      <c r="K18" s="54"/>
      <c r="L18" s="54"/>
      <c r="M18" s="54"/>
      <c r="N18" s="54"/>
      <c r="O18" s="54"/>
      <c r="P18" s="54"/>
      <c r="Q18" s="7"/>
      <c r="R18" s="7"/>
    </row>
    <row r="19" spans="1:18">
      <c r="A19" s="45">
        <v>299</v>
      </c>
      <c r="B19" s="45">
        <v>602045</v>
      </c>
      <c r="C19" s="45">
        <v>3.7</v>
      </c>
      <c r="D19" s="45">
        <v>550</v>
      </c>
      <c r="E19" s="46">
        <f t="shared" si="0"/>
        <v>6</v>
      </c>
      <c r="F19" s="46">
        <f t="shared" si="1"/>
        <v>20</v>
      </c>
      <c r="G19" s="46">
        <f t="shared" si="2"/>
        <v>45</v>
      </c>
      <c r="H19" s="54"/>
      <c r="I19" s="54"/>
      <c r="J19" s="54"/>
      <c r="K19" s="54"/>
      <c r="L19" s="54"/>
      <c r="M19" s="54"/>
      <c r="N19" s="54"/>
      <c r="O19" s="54"/>
      <c r="P19" s="54"/>
      <c r="Q19" s="7"/>
      <c r="R19" s="7"/>
    </row>
    <row r="20" spans="1:18">
      <c r="A20" s="45">
        <v>300</v>
      </c>
      <c r="B20" s="45">
        <v>602240</v>
      </c>
      <c r="C20" s="45">
        <v>3.7</v>
      </c>
      <c r="D20" s="45">
        <v>500</v>
      </c>
      <c r="E20" s="46">
        <f t="shared" si="0"/>
        <v>6</v>
      </c>
      <c r="F20" s="46">
        <f t="shared" si="1"/>
        <v>22</v>
      </c>
      <c r="G20" s="46">
        <f t="shared" si="2"/>
        <v>40</v>
      </c>
      <c r="H20" s="54"/>
      <c r="I20" s="54"/>
      <c r="J20" s="54"/>
      <c r="K20" s="54"/>
      <c r="L20" s="54"/>
      <c r="M20" s="54"/>
      <c r="N20" s="54"/>
      <c r="O20" s="54"/>
      <c r="P20" s="54"/>
      <c r="Q20" s="7"/>
      <c r="R20" s="7"/>
    </row>
    <row r="21" spans="1:18">
      <c r="A21" s="45">
        <v>301</v>
      </c>
      <c r="B21" s="45">
        <v>502248</v>
      </c>
      <c r="C21" s="45">
        <v>3.7</v>
      </c>
      <c r="D21" s="45">
        <v>520</v>
      </c>
      <c r="E21" s="46">
        <f t="shared" si="0"/>
        <v>5</v>
      </c>
      <c r="F21" s="46">
        <f t="shared" si="1"/>
        <v>22</v>
      </c>
      <c r="G21" s="46">
        <f t="shared" si="2"/>
        <v>48</v>
      </c>
      <c r="H21" s="54"/>
      <c r="I21" s="54"/>
      <c r="J21" s="54"/>
      <c r="K21" s="54"/>
      <c r="L21" s="54"/>
      <c r="M21" s="54"/>
      <c r="N21" s="54"/>
      <c r="O21" s="54"/>
      <c r="P21" s="54"/>
      <c r="Q21" s="7"/>
      <c r="R21" s="7"/>
    </row>
    <row r="22" spans="1:18">
      <c r="A22" s="45">
        <v>302</v>
      </c>
      <c r="B22" s="45">
        <v>452424</v>
      </c>
      <c r="C22" s="45">
        <v>3.8</v>
      </c>
      <c r="D22" s="45">
        <v>300</v>
      </c>
      <c r="E22" s="46">
        <f t="shared" si="0"/>
        <v>4.5</v>
      </c>
      <c r="F22" s="46">
        <f t="shared" si="1"/>
        <v>24</v>
      </c>
      <c r="G22" s="46">
        <f t="shared" si="2"/>
        <v>24</v>
      </c>
      <c r="H22" s="54"/>
      <c r="I22" s="54"/>
      <c r="J22" s="54"/>
      <c r="K22" s="54"/>
      <c r="L22" s="54"/>
      <c r="M22" s="54"/>
      <c r="N22" s="54"/>
      <c r="O22" s="54"/>
      <c r="P22" s="54"/>
      <c r="Q22" s="7"/>
      <c r="R22" s="7"/>
    </row>
    <row r="23" spans="1:18">
      <c r="A23" s="45">
        <v>303</v>
      </c>
      <c r="B23" s="45">
        <v>802530</v>
      </c>
      <c r="C23" s="45">
        <v>3.7</v>
      </c>
      <c r="D23" s="45">
        <v>600</v>
      </c>
      <c r="E23" s="46">
        <f t="shared" si="0"/>
        <v>8</v>
      </c>
      <c r="F23" s="46">
        <f t="shared" si="1"/>
        <v>25</v>
      </c>
      <c r="G23" s="46">
        <f t="shared" si="2"/>
        <v>30</v>
      </c>
      <c r="H23" s="54" t="s">
        <v>340</v>
      </c>
      <c r="I23" s="54"/>
      <c r="J23" s="54"/>
      <c r="K23" s="54"/>
      <c r="L23" s="54"/>
      <c r="M23" s="54"/>
      <c r="N23" s="54"/>
      <c r="O23" s="54"/>
      <c r="P23" s="54"/>
      <c r="Q23" s="7"/>
      <c r="R23" s="7"/>
    </row>
    <row r="24" spans="1:18">
      <c r="A24" s="45">
        <v>304</v>
      </c>
      <c r="B24" s="45">
        <v>902534</v>
      </c>
      <c r="C24" s="45">
        <v>3.7</v>
      </c>
      <c r="D24" s="45">
        <v>800</v>
      </c>
      <c r="E24" s="46">
        <f t="shared" si="0"/>
        <v>9</v>
      </c>
      <c r="F24" s="46">
        <f t="shared" si="1"/>
        <v>25</v>
      </c>
      <c r="G24" s="46">
        <f t="shared" si="2"/>
        <v>34</v>
      </c>
      <c r="H24" s="54"/>
      <c r="I24" s="54"/>
      <c r="J24" s="54"/>
      <c r="K24" s="54"/>
      <c r="L24" s="54"/>
      <c r="M24" s="54"/>
      <c r="N24" s="54"/>
      <c r="O24" s="54"/>
      <c r="P24" s="54"/>
      <c r="Q24" s="7"/>
      <c r="R24" s="7"/>
    </row>
    <row r="25" spans="1:18">
      <c r="A25" s="45">
        <v>305</v>
      </c>
      <c r="B25" s="45">
        <v>102535</v>
      </c>
      <c r="C25" s="45">
        <v>3.7</v>
      </c>
      <c r="D25" s="45">
        <v>800</v>
      </c>
      <c r="E25" s="46">
        <v>10</v>
      </c>
      <c r="F25" s="46">
        <f t="shared" si="1"/>
        <v>25</v>
      </c>
      <c r="G25" s="46">
        <f t="shared" si="2"/>
        <v>35</v>
      </c>
      <c r="H25" s="54" t="s">
        <v>340</v>
      </c>
      <c r="I25" s="54"/>
      <c r="J25" s="54" t="s">
        <v>273</v>
      </c>
      <c r="K25" s="54" t="s">
        <v>273</v>
      </c>
      <c r="L25" s="54" t="s">
        <v>273</v>
      </c>
      <c r="M25" s="54" t="s">
        <v>273</v>
      </c>
      <c r="N25" s="54"/>
      <c r="O25" s="54"/>
      <c r="P25" s="54"/>
      <c r="Q25" s="7"/>
      <c r="R25" s="7"/>
    </row>
    <row r="26" spans="1:18">
      <c r="A26" s="45">
        <v>306</v>
      </c>
      <c r="B26" s="45">
        <v>502535</v>
      </c>
      <c r="C26" s="45">
        <v>3.7</v>
      </c>
      <c r="D26" s="45">
        <v>400</v>
      </c>
      <c r="E26" s="46">
        <f t="shared" ref="E26:E28" si="3">MID(B26,1,2)/10</f>
        <v>5</v>
      </c>
      <c r="F26" s="46">
        <f t="shared" si="1"/>
        <v>25</v>
      </c>
      <c r="G26" s="46">
        <f t="shared" si="2"/>
        <v>35</v>
      </c>
      <c r="H26" s="54" t="s">
        <v>340</v>
      </c>
      <c r="I26" s="54"/>
      <c r="J26" s="54"/>
      <c r="K26" s="54"/>
      <c r="L26" s="54"/>
      <c r="M26" s="54"/>
      <c r="N26" s="54"/>
      <c r="O26" s="54"/>
      <c r="P26" s="54"/>
      <c r="Q26" s="7"/>
      <c r="R26" s="7"/>
    </row>
    <row r="27" spans="1:18">
      <c r="A27" s="45">
        <v>307</v>
      </c>
      <c r="B27" s="45">
        <v>752535</v>
      </c>
      <c r="C27" s="45">
        <v>3.7</v>
      </c>
      <c r="D27" s="45" t="s">
        <v>274</v>
      </c>
      <c r="E27" s="46">
        <f t="shared" si="3"/>
        <v>7.5</v>
      </c>
      <c r="F27" s="46">
        <f t="shared" si="1"/>
        <v>25</v>
      </c>
      <c r="G27" s="46">
        <f t="shared" si="2"/>
        <v>35</v>
      </c>
      <c r="H27" s="54"/>
      <c r="I27" s="54"/>
      <c r="J27" s="54" t="s">
        <v>273</v>
      </c>
      <c r="K27" s="54"/>
      <c r="L27" s="54" t="s">
        <v>273</v>
      </c>
      <c r="M27" s="54"/>
      <c r="N27" s="54"/>
      <c r="O27" s="54"/>
      <c r="P27" s="54"/>
      <c r="Q27" s="7"/>
      <c r="R27" s="7"/>
    </row>
    <row r="28" spans="1:18">
      <c r="A28" s="45">
        <v>308</v>
      </c>
      <c r="B28" s="45">
        <v>602540</v>
      </c>
      <c r="C28" s="45">
        <v>3.7</v>
      </c>
      <c r="D28" s="45">
        <v>600</v>
      </c>
      <c r="E28" s="46">
        <f t="shared" si="3"/>
        <v>6</v>
      </c>
      <c r="F28" s="46">
        <f t="shared" si="1"/>
        <v>25</v>
      </c>
      <c r="G28" s="46">
        <f t="shared" si="2"/>
        <v>40</v>
      </c>
      <c r="H28" s="54"/>
      <c r="I28" s="54"/>
      <c r="J28" s="54"/>
      <c r="K28" s="54"/>
      <c r="L28" s="54"/>
      <c r="M28" s="54"/>
      <c r="N28" s="54"/>
      <c r="O28" s="54"/>
      <c r="P28" s="54"/>
      <c r="Q28" s="7"/>
      <c r="R28" s="7"/>
    </row>
    <row r="29" spans="1:18">
      <c r="A29" s="45">
        <v>309</v>
      </c>
      <c r="B29" s="45">
        <v>102540</v>
      </c>
      <c r="C29" s="45">
        <v>3.7</v>
      </c>
      <c r="D29" s="45">
        <v>1100</v>
      </c>
      <c r="E29" s="46">
        <v>10</v>
      </c>
      <c r="F29" s="46">
        <f t="shared" si="1"/>
        <v>25</v>
      </c>
      <c r="G29" s="46">
        <f t="shared" si="2"/>
        <v>40</v>
      </c>
      <c r="H29" s="54"/>
      <c r="I29" s="54"/>
      <c r="J29" s="54" t="s">
        <v>273</v>
      </c>
      <c r="K29" s="54"/>
      <c r="L29" s="54" t="s">
        <v>273</v>
      </c>
      <c r="M29" s="54"/>
      <c r="N29" s="54"/>
      <c r="O29" s="54"/>
      <c r="P29" s="54"/>
      <c r="Q29" s="7"/>
      <c r="R29" s="7"/>
    </row>
    <row r="30" spans="1:18">
      <c r="A30" s="45">
        <v>310</v>
      </c>
      <c r="B30" s="45">
        <v>902542</v>
      </c>
      <c r="C30" s="45">
        <v>3.7</v>
      </c>
      <c r="D30" s="45">
        <v>730</v>
      </c>
      <c r="E30" s="46">
        <f t="shared" ref="E30:E38" si="4">MID(B30,1,2)/10</f>
        <v>9</v>
      </c>
      <c r="F30" s="46">
        <f t="shared" si="1"/>
        <v>25</v>
      </c>
      <c r="G30" s="46">
        <f t="shared" si="2"/>
        <v>42</v>
      </c>
      <c r="H30" s="54"/>
      <c r="I30" s="54"/>
      <c r="J30" s="54"/>
      <c r="K30" s="54"/>
      <c r="L30" s="54"/>
      <c r="M30" s="54"/>
      <c r="N30" s="54"/>
      <c r="O30" s="54"/>
      <c r="P30" s="54"/>
      <c r="Q30" s="7"/>
      <c r="R30" s="7"/>
    </row>
    <row r="31" spans="1:18">
      <c r="A31" s="45">
        <v>311</v>
      </c>
      <c r="B31" s="45">
        <v>102550</v>
      </c>
      <c r="C31" s="45">
        <v>3.7</v>
      </c>
      <c r="D31" s="45">
        <v>1500</v>
      </c>
      <c r="E31" s="46">
        <f t="shared" si="4"/>
        <v>1</v>
      </c>
      <c r="F31" s="46">
        <f t="shared" si="1"/>
        <v>25</v>
      </c>
      <c r="G31" s="46">
        <f t="shared" si="2"/>
        <v>50</v>
      </c>
      <c r="H31" s="54"/>
      <c r="I31" s="54"/>
      <c r="J31" s="54"/>
      <c r="K31" s="54"/>
      <c r="L31" s="54"/>
      <c r="M31" s="54"/>
      <c r="N31" s="54"/>
      <c r="O31" s="54"/>
      <c r="P31" s="54"/>
      <c r="Q31" s="7"/>
      <c r="R31" s="7"/>
    </row>
    <row r="32" spans="1:18">
      <c r="A32" s="45">
        <v>312</v>
      </c>
      <c r="B32" s="45">
        <v>102553</v>
      </c>
      <c r="C32" s="45">
        <v>3.8</v>
      </c>
      <c r="D32" s="45">
        <v>1700</v>
      </c>
      <c r="E32" s="46">
        <v>10</v>
      </c>
      <c r="F32" s="46">
        <f t="shared" si="1"/>
        <v>25</v>
      </c>
      <c r="G32" s="46">
        <f t="shared" si="2"/>
        <v>53</v>
      </c>
      <c r="H32" s="54"/>
      <c r="I32" s="54"/>
      <c r="J32" s="54"/>
      <c r="K32" s="54"/>
      <c r="L32" s="54"/>
      <c r="M32" s="54"/>
      <c r="N32" s="54"/>
      <c r="O32" s="54"/>
      <c r="P32" s="54"/>
      <c r="Q32" s="7"/>
      <c r="R32" s="7"/>
    </row>
    <row r="33" spans="1:18">
      <c r="A33" s="45">
        <v>313</v>
      </c>
      <c r="B33" s="45">
        <v>782643</v>
      </c>
      <c r="C33" s="45">
        <v>3.7</v>
      </c>
      <c r="D33" s="45">
        <v>1100</v>
      </c>
      <c r="E33" s="46">
        <f t="shared" si="4"/>
        <v>7.8</v>
      </c>
      <c r="F33" s="46">
        <f t="shared" si="1"/>
        <v>26</v>
      </c>
      <c r="G33" s="46">
        <f t="shared" si="2"/>
        <v>43</v>
      </c>
      <c r="H33" s="54"/>
      <c r="I33" s="54"/>
      <c r="J33" s="54"/>
      <c r="K33" s="54"/>
      <c r="L33" s="54"/>
      <c r="M33" s="54"/>
      <c r="N33" s="54"/>
      <c r="O33" s="54"/>
      <c r="P33" s="54"/>
      <c r="Q33" s="7"/>
      <c r="R33" s="7"/>
    </row>
    <row r="34" spans="1:18">
      <c r="A34" s="45">
        <v>314</v>
      </c>
      <c r="B34" s="45">
        <v>952653</v>
      </c>
      <c r="C34" s="45">
        <v>3.7</v>
      </c>
      <c r="D34" s="45">
        <v>1500</v>
      </c>
      <c r="E34" s="46">
        <f t="shared" si="4"/>
        <v>9.5</v>
      </c>
      <c r="F34" s="46">
        <f t="shared" si="1"/>
        <v>26</v>
      </c>
      <c r="G34" s="46">
        <f t="shared" si="2"/>
        <v>53</v>
      </c>
      <c r="H34" s="54"/>
      <c r="I34" s="54"/>
      <c r="J34" s="54"/>
      <c r="K34" s="54"/>
      <c r="L34" s="54"/>
      <c r="M34" s="54"/>
      <c r="N34" s="54"/>
      <c r="O34" s="54"/>
      <c r="P34" s="54"/>
      <c r="Q34" s="7"/>
      <c r="R34" s="7"/>
    </row>
    <row r="35" spans="1:18">
      <c r="A35" s="45">
        <v>315</v>
      </c>
      <c r="B35" s="45">
        <v>582728</v>
      </c>
      <c r="C35" s="45">
        <v>3.7</v>
      </c>
      <c r="D35" s="45">
        <v>400</v>
      </c>
      <c r="E35" s="46">
        <f t="shared" si="4"/>
        <v>5.8</v>
      </c>
      <c r="F35" s="46">
        <f t="shared" si="1"/>
        <v>27</v>
      </c>
      <c r="G35" s="46">
        <f t="shared" si="2"/>
        <v>28</v>
      </c>
      <c r="H35" s="54" t="s">
        <v>340</v>
      </c>
      <c r="I35" s="54"/>
      <c r="J35" s="54"/>
      <c r="K35" s="54"/>
      <c r="L35" s="54"/>
      <c r="M35" s="54"/>
      <c r="N35" s="54"/>
      <c r="O35" s="54"/>
      <c r="P35" s="54"/>
      <c r="Q35" s="7"/>
      <c r="R35" s="7"/>
    </row>
    <row r="36" spans="1:18">
      <c r="A36" s="45">
        <v>316</v>
      </c>
      <c r="B36" s="45">
        <v>603035</v>
      </c>
      <c r="C36" s="45">
        <v>3.7</v>
      </c>
      <c r="D36" s="45">
        <v>600</v>
      </c>
      <c r="E36" s="46">
        <f t="shared" si="4"/>
        <v>6</v>
      </c>
      <c r="F36" s="46">
        <f t="shared" si="1"/>
        <v>30</v>
      </c>
      <c r="G36" s="46">
        <f t="shared" si="2"/>
        <v>35</v>
      </c>
      <c r="H36" s="54"/>
      <c r="I36" s="54"/>
      <c r="J36" s="54"/>
      <c r="K36" s="54"/>
      <c r="L36" s="54"/>
      <c r="M36" s="54"/>
      <c r="N36" s="54"/>
      <c r="O36" s="54"/>
      <c r="P36" s="54"/>
      <c r="Q36" s="7"/>
      <c r="R36" s="7"/>
    </row>
    <row r="37" spans="1:18">
      <c r="A37" s="45">
        <v>317</v>
      </c>
      <c r="B37" s="45">
        <v>503035</v>
      </c>
      <c r="C37" s="45">
        <v>3.7</v>
      </c>
      <c r="D37" s="45">
        <v>500</v>
      </c>
      <c r="E37" s="46">
        <f t="shared" si="4"/>
        <v>5</v>
      </c>
      <c r="F37" s="46">
        <f t="shared" si="1"/>
        <v>30</v>
      </c>
      <c r="G37" s="46">
        <f t="shared" si="2"/>
        <v>35</v>
      </c>
      <c r="H37" s="54" t="s">
        <v>340</v>
      </c>
      <c r="I37" s="54"/>
      <c r="J37" s="54"/>
      <c r="K37" s="54"/>
      <c r="L37" s="54"/>
      <c r="M37" s="54"/>
      <c r="N37" s="54"/>
      <c r="O37" s="54"/>
      <c r="P37" s="54"/>
      <c r="Q37" s="7"/>
      <c r="R37" s="7"/>
    </row>
    <row r="38" spans="1:18">
      <c r="A38" s="45">
        <v>318</v>
      </c>
      <c r="B38" s="45">
        <v>803035</v>
      </c>
      <c r="C38" s="45">
        <v>3.7</v>
      </c>
      <c r="D38" s="45">
        <v>900</v>
      </c>
      <c r="E38" s="46">
        <f t="shared" si="4"/>
        <v>8</v>
      </c>
      <c r="F38" s="46">
        <f t="shared" si="1"/>
        <v>30</v>
      </c>
      <c r="G38" s="46">
        <f t="shared" si="2"/>
        <v>35</v>
      </c>
      <c r="H38" s="54"/>
      <c r="I38" s="54"/>
      <c r="J38" s="54"/>
      <c r="K38" s="54"/>
      <c r="L38" s="54"/>
      <c r="M38" s="54"/>
      <c r="N38" s="54"/>
      <c r="O38" s="54"/>
      <c r="P38" s="54"/>
      <c r="Q38" s="7"/>
      <c r="R38" s="7"/>
    </row>
    <row r="39" spans="1:18">
      <c r="A39" s="45">
        <v>319</v>
      </c>
      <c r="B39" s="45">
        <v>103040</v>
      </c>
      <c r="C39" s="45">
        <v>3.7</v>
      </c>
      <c r="D39" s="45">
        <v>1200</v>
      </c>
      <c r="E39" s="46">
        <v>10</v>
      </c>
      <c r="F39" s="46">
        <f t="shared" si="1"/>
        <v>30</v>
      </c>
      <c r="G39" s="46">
        <f t="shared" si="2"/>
        <v>40</v>
      </c>
      <c r="H39" s="54" t="s">
        <v>340</v>
      </c>
      <c r="I39" s="54"/>
      <c r="J39" s="54"/>
      <c r="K39" s="54"/>
      <c r="L39" s="54"/>
      <c r="M39" s="54"/>
      <c r="N39" s="54"/>
      <c r="O39" s="54"/>
      <c r="P39" s="54"/>
      <c r="Q39" s="7"/>
      <c r="R39" s="7"/>
    </row>
    <row r="40" spans="1:18">
      <c r="A40" s="45">
        <v>320</v>
      </c>
      <c r="B40" s="45">
        <v>403040</v>
      </c>
      <c r="C40" s="45">
        <v>3.7</v>
      </c>
      <c r="D40" s="45">
        <v>520</v>
      </c>
      <c r="E40" s="46">
        <f t="shared" ref="E40:E45" si="5">MID(B40,1,2)/10</f>
        <v>4</v>
      </c>
      <c r="F40" s="46">
        <f t="shared" si="1"/>
        <v>30</v>
      </c>
      <c r="G40" s="46">
        <f t="shared" si="2"/>
        <v>40</v>
      </c>
      <c r="H40" s="54" t="s">
        <v>340</v>
      </c>
      <c r="I40" s="54"/>
      <c r="J40" s="54"/>
      <c r="K40" s="54"/>
      <c r="L40" s="54"/>
      <c r="M40" s="54"/>
      <c r="N40" s="54"/>
      <c r="O40" s="54"/>
      <c r="P40" s="54"/>
      <c r="Q40" s="7"/>
      <c r="R40" s="7"/>
    </row>
    <row r="41" spans="1:18">
      <c r="A41" s="45">
        <v>321</v>
      </c>
      <c r="B41" s="45">
        <v>603040</v>
      </c>
      <c r="C41" s="45">
        <v>3.7</v>
      </c>
      <c r="D41" s="45">
        <v>800</v>
      </c>
      <c r="E41" s="46">
        <f t="shared" si="5"/>
        <v>6</v>
      </c>
      <c r="F41" s="46">
        <f t="shared" si="1"/>
        <v>30</v>
      </c>
      <c r="G41" s="46">
        <f t="shared" si="2"/>
        <v>40</v>
      </c>
      <c r="H41" s="54"/>
      <c r="I41" s="54"/>
      <c r="J41" s="54"/>
      <c r="K41" s="54"/>
      <c r="L41" s="54"/>
      <c r="M41" s="54"/>
      <c r="N41" s="54"/>
      <c r="O41" s="54"/>
      <c r="P41" s="54"/>
      <c r="Q41" s="7"/>
      <c r="R41" s="7"/>
    </row>
    <row r="42" spans="1:18">
      <c r="A42" s="45">
        <v>322</v>
      </c>
      <c r="B42" s="45">
        <v>123040</v>
      </c>
      <c r="C42" s="45">
        <v>3.7</v>
      </c>
      <c r="D42" s="45">
        <v>1400</v>
      </c>
      <c r="E42" s="46">
        <v>12</v>
      </c>
      <c r="F42" s="46">
        <f t="shared" si="1"/>
        <v>30</v>
      </c>
      <c r="G42" s="46">
        <f t="shared" si="2"/>
        <v>40</v>
      </c>
      <c r="H42" s="54" t="s">
        <v>340</v>
      </c>
      <c r="I42" s="54"/>
      <c r="J42" s="54" t="s">
        <v>273</v>
      </c>
      <c r="K42" s="54"/>
      <c r="L42" s="54" t="s">
        <v>273</v>
      </c>
      <c r="M42" s="54"/>
      <c r="N42" s="54"/>
      <c r="O42" s="54"/>
      <c r="P42" s="54"/>
      <c r="Q42" s="7"/>
      <c r="R42" s="7"/>
    </row>
    <row r="43" spans="1:18">
      <c r="A43" s="45">
        <v>323</v>
      </c>
      <c r="B43" s="45">
        <v>453048</v>
      </c>
      <c r="C43" s="45">
        <v>3.7</v>
      </c>
      <c r="D43" s="45">
        <v>700</v>
      </c>
      <c r="E43" s="46">
        <f t="shared" si="5"/>
        <v>4.5</v>
      </c>
      <c r="F43" s="46">
        <f t="shared" si="1"/>
        <v>30</v>
      </c>
      <c r="G43" s="46">
        <f t="shared" si="2"/>
        <v>48</v>
      </c>
      <c r="H43" s="54" t="s">
        <v>340</v>
      </c>
      <c r="I43" s="54"/>
      <c r="J43" s="54"/>
      <c r="K43" s="54"/>
      <c r="L43" s="54"/>
      <c r="M43" s="54"/>
      <c r="N43" s="54"/>
      <c r="O43" s="54"/>
      <c r="P43" s="54"/>
      <c r="Q43" s="7"/>
      <c r="R43" s="7"/>
    </row>
    <row r="44" spans="1:18">
      <c r="A44" s="45">
        <v>324</v>
      </c>
      <c r="B44" s="45">
        <v>603048</v>
      </c>
      <c r="C44" s="45">
        <v>3.7</v>
      </c>
      <c r="D44" s="45">
        <v>1000</v>
      </c>
      <c r="E44" s="46">
        <f t="shared" si="5"/>
        <v>6</v>
      </c>
      <c r="F44" s="46">
        <f t="shared" si="1"/>
        <v>30</v>
      </c>
      <c r="G44" s="46">
        <f t="shared" si="2"/>
        <v>48</v>
      </c>
      <c r="H44" s="54" t="s">
        <v>340</v>
      </c>
      <c r="I44" s="54"/>
      <c r="J44" s="54"/>
      <c r="K44" s="54"/>
      <c r="L44" s="54"/>
      <c r="M44" s="54"/>
      <c r="N44" s="54"/>
      <c r="O44" s="54"/>
      <c r="P44" s="54"/>
      <c r="Q44" s="7"/>
      <c r="R44" s="7"/>
    </row>
    <row r="45" spans="1:18">
      <c r="A45" s="45">
        <v>325</v>
      </c>
      <c r="B45" s="45">
        <v>803048</v>
      </c>
      <c r="C45" s="45">
        <v>3.7</v>
      </c>
      <c r="D45" s="45">
        <v>1200</v>
      </c>
      <c r="E45" s="46">
        <f t="shared" si="5"/>
        <v>8</v>
      </c>
      <c r="F45" s="46">
        <f t="shared" si="1"/>
        <v>30</v>
      </c>
      <c r="G45" s="46">
        <f t="shared" si="2"/>
        <v>48</v>
      </c>
      <c r="H45" s="54" t="s">
        <v>340</v>
      </c>
      <c r="I45" s="54"/>
      <c r="J45" s="54"/>
      <c r="K45" s="54"/>
      <c r="L45" s="54"/>
      <c r="M45" s="54"/>
      <c r="N45" s="54"/>
      <c r="O45" s="54"/>
      <c r="P45" s="54"/>
      <c r="Q45" s="7"/>
      <c r="R45" s="7"/>
    </row>
    <row r="46" spans="1:18">
      <c r="A46" s="45">
        <v>326</v>
      </c>
      <c r="B46" s="45">
        <v>103050</v>
      </c>
      <c r="C46" s="45">
        <v>3.7</v>
      </c>
      <c r="D46" s="45">
        <v>1800</v>
      </c>
      <c r="E46" s="46">
        <v>10</v>
      </c>
      <c r="F46" s="46">
        <f t="shared" si="1"/>
        <v>30</v>
      </c>
      <c r="G46" s="46">
        <f t="shared" si="2"/>
        <v>50</v>
      </c>
      <c r="H46" s="54" t="s">
        <v>340</v>
      </c>
      <c r="I46" s="54"/>
      <c r="J46" s="54"/>
      <c r="K46" s="54"/>
      <c r="L46" s="54"/>
      <c r="M46" s="54"/>
      <c r="N46" s="54"/>
      <c r="O46" s="54"/>
      <c r="P46" s="54"/>
      <c r="Q46" s="7"/>
      <c r="R46" s="7"/>
    </row>
    <row r="47" spans="1:18">
      <c r="A47" s="45">
        <v>327</v>
      </c>
      <c r="B47" s="45">
        <v>703072</v>
      </c>
      <c r="C47" s="45">
        <v>3.7</v>
      </c>
      <c r="D47" s="45" t="s">
        <v>275</v>
      </c>
      <c r="E47" s="46">
        <f t="shared" ref="E47:E52" si="6">MID(B47,1,2)/10</f>
        <v>7</v>
      </c>
      <c r="F47" s="46">
        <f t="shared" si="1"/>
        <v>30</v>
      </c>
      <c r="G47" s="46">
        <f t="shared" si="2"/>
        <v>72</v>
      </c>
      <c r="H47" s="54"/>
      <c r="I47" s="54"/>
      <c r="J47" s="54"/>
      <c r="K47" s="54"/>
      <c r="L47" s="54"/>
      <c r="M47" s="54"/>
      <c r="N47" s="54"/>
      <c r="O47" s="54"/>
      <c r="P47" s="54"/>
      <c r="Q47" s="7"/>
      <c r="R47" s="7"/>
    </row>
    <row r="48" spans="1:18">
      <c r="A48" s="45">
        <v>328</v>
      </c>
      <c r="B48" s="45">
        <v>803160</v>
      </c>
      <c r="C48" s="45">
        <v>3.7</v>
      </c>
      <c r="D48" s="45">
        <v>1800</v>
      </c>
      <c r="E48" s="46">
        <f t="shared" si="6"/>
        <v>8</v>
      </c>
      <c r="F48" s="46">
        <f t="shared" si="1"/>
        <v>31</v>
      </c>
      <c r="G48" s="46">
        <f t="shared" si="2"/>
        <v>60</v>
      </c>
      <c r="H48" s="54"/>
      <c r="I48" s="54"/>
      <c r="J48" s="54"/>
      <c r="K48" s="54"/>
      <c r="L48" s="54"/>
      <c r="M48" s="54"/>
      <c r="N48" s="54"/>
      <c r="O48" s="54"/>
      <c r="P48" s="54"/>
      <c r="Q48" s="7"/>
      <c r="R48" s="7"/>
    </row>
    <row r="49" spans="1:18">
      <c r="A49" s="45">
        <v>329</v>
      </c>
      <c r="B49" s="45">
        <v>803273</v>
      </c>
      <c r="C49" s="45">
        <v>3.7</v>
      </c>
      <c r="D49" s="45">
        <v>2000</v>
      </c>
      <c r="E49" s="46">
        <f t="shared" si="6"/>
        <v>8</v>
      </c>
      <c r="F49" s="46">
        <f t="shared" si="1"/>
        <v>32</v>
      </c>
      <c r="G49" s="46">
        <f t="shared" si="2"/>
        <v>73</v>
      </c>
      <c r="H49" s="54" t="s">
        <v>341</v>
      </c>
      <c r="I49" s="54"/>
      <c r="J49" s="54"/>
      <c r="K49" s="54"/>
      <c r="L49" s="54"/>
      <c r="M49" s="54"/>
      <c r="N49" s="54"/>
      <c r="O49" s="54"/>
      <c r="P49" s="54"/>
      <c r="Q49" s="7"/>
      <c r="R49" s="7"/>
    </row>
    <row r="50" spans="1:18">
      <c r="A50" s="45">
        <v>330</v>
      </c>
      <c r="B50" s="45">
        <v>603450</v>
      </c>
      <c r="C50" s="45">
        <v>3.7</v>
      </c>
      <c r="D50" s="45">
        <v>1200</v>
      </c>
      <c r="E50" s="46">
        <f t="shared" si="6"/>
        <v>6</v>
      </c>
      <c r="F50" s="46">
        <f t="shared" si="1"/>
        <v>34</v>
      </c>
      <c r="G50" s="46">
        <f t="shared" si="2"/>
        <v>50</v>
      </c>
      <c r="H50" s="54" t="s">
        <v>340</v>
      </c>
      <c r="I50" s="54"/>
      <c r="J50" s="54"/>
      <c r="K50" s="54"/>
      <c r="L50" s="54"/>
      <c r="M50" s="54"/>
      <c r="N50" s="54"/>
      <c r="O50" s="54"/>
      <c r="P50" s="54"/>
      <c r="Q50" s="7"/>
      <c r="R50" s="7"/>
    </row>
    <row r="51" spans="1:18">
      <c r="A51" s="45">
        <v>331</v>
      </c>
      <c r="B51" s="45">
        <v>303450</v>
      </c>
      <c r="C51" s="45">
        <v>3.7</v>
      </c>
      <c r="D51" s="45">
        <v>500</v>
      </c>
      <c r="E51" s="46">
        <f t="shared" si="6"/>
        <v>3</v>
      </c>
      <c r="F51" s="46">
        <f t="shared" si="1"/>
        <v>34</v>
      </c>
      <c r="G51" s="46">
        <f t="shared" si="2"/>
        <v>50</v>
      </c>
      <c r="H51" s="54" t="s">
        <v>340</v>
      </c>
      <c r="I51" s="54"/>
      <c r="J51" s="54"/>
      <c r="K51" s="54"/>
      <c r="L51" s="54"/>
      <c r="M51" s="54"/>
      <c r="N51" s="54"/>
      <c r="O51" s="54"/>
      <c r="P51" s="54"/>
      <c r="Q51" s="7"/>
      <c r="R51" s="7"/>
    </row>
    <row r="52" spans="1:18">
      <c r="A52" s="45">
        <v>332</v>
      </c>
      <c r="B52" s="45">
        <v>803450</v>
      </c>
      <c r="C52" s="45">
        <v>3.7</v>
      </c>
      <c r="D52" s="45">
        <v>1500</v>
      </c>
      <c r="E52" s="46">
        <f t="shared" si="6"/>
        <v>8</v>
      </c>
      <c r="F52" s="46">
        <f t="shared" si="1"/>
        <v>34</v>
      </c>
      <c r="G52" s="46">
        <f t="shared" si="2"/>
        <v>50</v>
      </c>
      <c r="H52" s="54" t="s">
        <v>311</v>
      </c>
      <c r="I52" s="54"/>
      <c r="J52" s="54"/>
      <c r="K52" s="54"/>
      <c r="L52" s="54"/>
      <c r="M52" s="54"/>
      <c r="N52" s="54"/>
      <c r="O52" s="54"/>
      <c r="P52" s="54"/>
      <c r="Q52" s="7"/>
      <c r="R52" s="7"/>
    </row>
    <row r="53" spans="1:18">
      <c r="A53" s="45">
        <v>333</v>
      </c>
      <c r="B53" s="45">
        <v>103450</v>
      </c>
      <c r="C53" s="45">
        <v>3.7</v>
      </c>
      <c r="D53" s="45">
        <v>2000</v>
      </c>
      <c r="E53" s="46">
        <v>10</v>
      </c>
      <c r="F53" s="46">
        <f t="shared" si="1"/>
        <v>34</v>
      </c>
      <c r="G53" s="46">
        <f t="shared" si="2"/>
        <v>50</v>
      </c>
      <c r="H53" s="54" t="s">
        <v>340</v>
      </c>
      <c r="I53" s="54"/>
      <c r="J53" s="54" t="s">
        <v>273</v>
      </c>
      <c r="K53" s="54"/>
      <c r="L53" s="54" t="s">
        <v>273</v>
      </c>
      <c r="M53" s="54"/>
      <c r="N53" s="54"/>
      <c r="O53" s="54"/>
      <c r="P53" s="54"/>
      <c r="Q53" s="7"/>
      <c r="R53" s="7"/>
    </row>
    <row r="54" spans="1:18">
      <c r="A54" s="45">
        <v>334</v>
      </c>
      <c r="B54" s="45">
        <v>123565</v>
      </c>
      <c r="C54" s="45">
        <v>3.7</v>
      </c>
      <c r="D54" s="45">
        <v>3600</v>
      </c>
      <c r="E54" s="46">
        <v>12</v>
      </c>
      <c r="F54" s="46">
        <f t="shared" si="1"/>
        <v>35</v>
      </c>
      <c r="G54" s="46">
        <f t="shared" si="2"/>
        <v>65</v>
      </c>
      <c r="H54" s="54" t="s">
        <v>340</v>
      </c>
      <c r="I54" s="54"/>
      <c r="J54" s="54"/>
      <c r="K54" s="54"/>
      <c r="L54" s="54"/>
      <c r="M54" s="54"/>
      <c r="N54" s="54"/>
      <c r="O54" s="54"/>
      <c r="P54" s="54"/>
      <c r="Q54" s="7"/>
      <c r="R54" s="7"/>
    </row>
    <row r="55" spans="1:18">
      <c r="A55" s="45">
        <v>335</v>
      </c>
      <c r="B55" s="45">
        <v>503759</v>
      </c>
      <c r="C55" s="45">
        <v>3.7</v>
      </c>
      <c r="D55" s="45">
        <v>1350</v>
      </c>
      <c r="E55" s="46">
        <f t="shared" ref="E55:E62" si="7">MID(B55,1,2)/10</f>
        <v>5</v>
      </c>
      <c r="F55" s="46">
        <f t="shared" si="1"/>
        <v>37</v>
      </c>
      <c r="G55" s="46">
        <f t="shared" si="2"/>
        <v>59</v>
      </c>
      <c r="H55" s="54" t="s">
        <v>341</v>
      </c>
      <c r="I55" s="54"/>
      <c r="J55" s="54"/>
      <c r="K55" s="54"/>
      <c r="L55" s="54"/>
      <c r="M55" s="54"/>
      <c r="N55" s="54"/>
      <c r="O55" s="54"/>
      <c r="P55" s="54"/>
      <c r="Q55" s="7"/>
      <c r="R55" s="7"/>
    </row>
    <row r="56" spans="1:18">
      <c r="A56" s="45">
        <v>336</v>
      </c>
      <c r="B56" s="45">
        <v>904040</v>
      </c>
      <c r="C56" s="45">
        <v>3.7</v>
      </c>
      <c r="D56" s="45">
        <v>1500</v>
      </c>
      <c r="E56" s="46">
        <f t="shared" si="7"/>
        <v>9</v>
      </c>
      <c r="F56" s="46">
        <f t="shared" si="1"/>
        <v>40</v>
      </c>
      <c r="G56" s="46">
        <f t="shared" si="2"/>
        <v>40</v>
      </c>
      <c r="H56" s="54"/>
      <c r="I56" s="54"/>
      <c r="J56" s="54"/>
      <c r="K56" s="54"/>
      <c r="L56" s="54"/>
      <c r="M56" s="54"/>
      <c r="N56" s="54"/>
      <c r="O56" s="54"/>
      <c r="P56" s="54"/>
      <c r="Q56" s="7"/>
      <c r="R56" s="7"/>
    </row>
    <row r="57" spans="1:18">
      <c r="A57" s="45">
        <v>337</v>
      </c>
      <c r="B57" s="45">
        <v>104050</v>
      </c>
      <c r="C57" s="45">
        <v>3.7</v>
      </c>
      <c r="D57" s="45">
        <v>2500</v>
      </c>
      <c r="E57" s="46">
        <f>MID(B57,1,2)/100%</f>
        <v>10</v>
      </c>
      <c r="F57" s="46">
        <f t="shared" si="1"/>
        <v>40</v>
      </c>
      <c r="G57" s="46">
        <f t="shared" si="2"/>
        <v>50</v>
      </c>
      <c r="H57" s="54"/>
      <c r="I57" s="54"/>
      <c r="J57" s="54"/>
      <c r="K57" s="54"/>
      <c r="L57" s="54" t="s">
        <v>273</v>
      </c>
      <c r="M57" s="54"/>
      <c r="N57" s="54"/>
      <c r="O57" s="54"/>
      <c r="P57" s="54"/>
      <c r="Q57" s="7"/>
      <c r="R57" s="7"/>
    </row>
    <row r="58" spans="1:18">
      <c r="A58" s="45">
        <v>338</v>
      </c>
      <c r="B58" s="45">
        <v>804050</v>
      </c>
      <c r="C58" s="45">
        <v>3.7</v>
      </c>
      <c r="D58" s="45">
        <v>2000</v>
      </c>
      <c r="E58" s="46">
        <f t="shared" si="7"/>
        <v>8</v>
      </c>
      <c r="F58" s="46">
        <f t="shared" si="1"/>
        <v>40</v>
      </c>
      <c r="G58" s="46">
        <f t="shared" si="2"/>
        <v>50</v>
      </c>
      <c r="H58" s="54"/>
      <c r="I58" s="54"/>
      <c r="J58" s="54"/>
      <c r="K58" s="54"/>
      <c r="L58" s="54" t="s">
        <v>273</v>
      </c>
      <c r="M58" s="54"/>
      <c r="N58" s="54"/>
      <c r="O58" s="54"/>
      <c r="P58" s="54"/>
      <c r="Q58" s="7"/>
      <c r="R58" s="7"/>
    </row>
    <row r="59" spans="1:18">
      <c r="A59" s="45">
        <v>339</v>
      </c>
      <c r="B59" s="45">
        <v>654065</v>
      </c>
      <c r="C59" s="45">
        <v>3.7</v>
      </c>
      <c r="D59" s="45">
        <v>2000</v>
      </c>
      <c r="E59" s="46">
        <f t="shared" si="7"/>
        <v>6.5</v>
      </c>
      <c r="F59" s="46">
        <f t="shared" si="1"/>
        <v>40</v>
      </c>
      <c r="G59" s="46">
        <f t="shared" si="2"/>
        <v>65</v>
      </c>
      <c r="H59" s="54" t="s">
        <v>340</v>
      </c>
      <c r="I59" s="54"/>
      <c r="J59" s="54"/>
      <c r="K59" s="54"/>
      <c r="L59" s="54"/>
      <c r="M59" s="54"/>
      <c r="N59" s="54"/>
      <c r="O59" s="54"/>
      <c r="P59" s="54"/>
      <c r="Q59" s="7"/>
      <c r="R59" s="7"/>
    </row>
    <row r="60" spans="1:18">
      <c r="A60" s="45">
        <v>340</v>
      </c>
      <c r="B60" s="45">
        <v>404257</v>
      </c>
      <c r="C60" s="45">
        <v>3.7</v>
      </c>
      <c r="D60" s="45">
        <v>1200</v>
      </c>
      <c r="E60" s="46">
        <f t="shared" si="7"/>
        <v>4</v>
      </c>
      <c r="F60" s="46">
        <f t="shared" si="1"/>
        <v>42</v>
      </c>
      <c r="G60" s="46">
        <f t="shared" si="2"/>
        <v>57</v>
      </c>
      <c r="H60" s="54"/>
      <c r="I60" s="54"/>
      <c r="J60" s="54"/>
      <c r="K60" s="54"/>
      <c r="L60" s="54"/>
      <c r="M60" s="54"/>
      <c r="N60" s="54"/>
      <c r="O60" s="54"/>
      <c r="P60" s="54"/>
      <c r="Q60" s="7"/>
      <c r="R60" s="7"/>
    </row>
    <row r="61" spans="1:18">
      <c r="A61" s="45">
        <v>341</v>
      </c>
      <c r="B61" s="45">
        <v>584858</v>
      </c>
      <c r="C61" s="45">
        <v>3.7</v>
      </c>
      <c r="D61" s="45">
        <v>2000</v>
      </c>
      <c r="E61" s="46">
        <f t="shared" si="7"/>
        <v>5.8</v>
      </c>
      <c r="F61" s="46">
        <f t="shared" si="1"/>
        <v>48</v>
      </c>
      <c r="G61" s="46">
        <f t="shared" si="2"/>
        <v>58</v>
      </c>
      <c r="H61" s="54" t="s">
        <v>340</v>
      </c>
      <c r="I61" s="54"/>
      <c r="J61" s="54"/>
      <c r="K61" s="54"/>
      <c r="L61" s="54"/>
      <c r="M61" s="54"/>
      <c r="N61" s="54"/>
      <c r="O61" s="54"/>
      <c r="P61" s="54"/>
      <c r="Q61" s="7"/>
      <c r="R61" s="7"/>
    </row>
    <row r="62" spans="1:18">
      <c r="A62" s="45">
        <v>342</v>
      </c>
      <c r="B62" s="45">
        <v>554860</v>
      </c>
      <c r="C62" s="45">
        <v>3.7</v>
      </c>
      <c r="D62" s="45">
        <v>2000</v>
      </c>
      <c r="E62" s="46">
        <f t="shared" si="7"/>
        <v>5.5</v>
      </c>
      <c r="F62" s="46">
        <f t="shared" si="1"/>
        <v>48</v>
      </c>
      <c r="G62" s="46">
        <f t="shared" si="2"/>
        <v>60</v>
      </c>
      <c r="H62" s="54" t="s">
        <v>340</v>
      </c>
      <c r="I62" s="54"/>
      <c r="J62" s="54"/>
      <c r="K62" s="54"/>
      <c r="L62" s="54"/>
      <c r="M62" s="54"/>
      <c r="N62" s="54"/>
      <c r="O62" s="54"/>
      <c r="P62" s="54"/>
      <c r="Q62" s="7"/>
      <c r="R62" s="7"/>
    </row>
    <row r="63" spans="1:18">
      <c r="A63" s="45">
        <v>343</v>
      </c>
      <c r="B63" s="45">
        <v>374952</v>
      </c>
      <c r="C63" s="45">
        <v>3.7</v>
      </c>
      <c r="D63" s="45">
        <v>1000</v>
      </c>
      <c r="E63" s="46">
        <v>3.7</v>
      </c>
      <c r="F63" s="46">
        <v>49</v>
      </c>
      <c r="G63" s="46">
        <v>52</v>
      </c>
      <c r="H63" s="54"/>
      <c r="I63" s="54"/>
      <c r="J63" s="54"/>
      <c r="K63" s="54"/>
      <c r="L63" s="54"/>
      <c r="M63" s="54"/>
      <c r="N63" s="54"/>
      <c r="O63" s="54"/>
      <c r="P63" s="54"/>
      <c r="Q63" s="7"/>
      <c r="R63" s="7"/>
    </row>
    <row r="64" spans="1:18">
      <c r="A64" s="45">
        <v>344</v>
      </c>
      <c r="B64" s="45">
        <v>105065</v>
      </c>
      <c r="C64" s="45">
        <v>3.7</v>
      </c>
      <c r="D64" s="45">
        <v>4300</v>
      </c>
      <c r="E64" s="46">
        <v>10</v>
      </c>
      <c r="F64" s="46">
        <v>50</v>
      </c>
      <c r="G64" s="46">
        <v>65</v>
      </c>
      <c r="H64" s="54" t="s">
        <v>340</v>
      </c>
      <c r="I64" s="54"/>
      <c r="J64" s="54"/>
      <c r="K64" s="54"/>
      <c r="L64" s="54"/>
      <c r="M64" s="54"/>
      <c r="N64" s="54"/>
      <c r="O64" s="54"/>
      <c r="P64" s="54"/>
      <c r="Q64" s="7"/>
      <c r="R64" s="7"/>
    </row>
    <row r="65" spans="1:18">
      <c r="A65" s="45">
        <v>345</v>
      </c>
      <c r="B65" s="45">
        <v>805068</v>
      </c>
      <c r="C65" s="45">
        <v>3.7</v>
      </c>
      <c r="D65" s="45">
        <v>3000</v>
      </c>
      <c r="E65" s="46">
        <v>8</v>
      </c>
      <c r="F65" s="46">
        <v>50</v>
      </c>
      <c r="G65" s="46">
        <v>68</v>
      </c>
      <c r="H65" s="54"/>
      <c r="I65" s="54"/>
      <c r="J65" s="54"/>
      <c r="K65" s="54"/>
      <c r="L65" s="54"/>
      <c r="M65" s="54"/>
      <c r="N65" s="54"/>
      <c r="O65" s="54"/>
      <c r="P65" s="54"/>
      <c r="Q65" s="7"/>
      <c r="R65" s="7"/>
    </row>
    <row r="66" spans="1:18">
      <c r="A66" s="45">
        <v>346</v>
      </c>
      <c r="B66" s="45">
        <v>405085</v>
      </c>
      <c r="C66" s="45">
        <v>3.7</v>
      </c>
      <c r="D66" s="45">
        <v>2000</v>
      </c>
      <c r="E66" s="46">
        <v>4</v>
      </c>
      <c r="F66" s="46">
        <v>50</v>
      </c>
      <c r="G66" s="46">
        <v>85</v>
      </c>
      <c r="H66" s="54" t="s">
        <v>340</v>
      </c>
      <c r="I66" s="54"/>
      <c r="J66" s="54"/>
      <c r="K66" s="54"/>
      <c r="L66" s="54"/>
      <c r="M66" s="54"/>
      <c r="N66" s="54"/>
      <c r="O66" s="54"/>
      <c r="P66" s="54"/>
      <c r="Q66" s="7"/>
      <c r="R66" s="7"/>
    </row>
    <row r="67" spans="1:18">
      <c r="A67" s="45">
        <v>347</v>
      </c>
      <c r="B67" s="45">
        <v>955465</v>
      </c>
      <c r="C67" s="45">
        <v>3.7</v>
      </c>
      <c r="D67" s="45">
        <v>5000</v>
      </c>
      <c r="E67" s="46">
        <v>9.5</v>
      </c>
      <c r="F67" s="46">
        <v>54</v>
      </c>
      <c r="G67" s="46">
        <v>65</v>
      </c>
      <c r="H67" s="54" t="s">
        <v>340</v>
      </c>
      <c r="I67" s="54"/>
      <c r="J67" s="54"/>
      <c r="K67" s="54"/>
      <c r="L67" s="54"/>
      <c r="M67" s="54"/>
      <c r="N67" s="54"/>
      <c r="O67" s="54"/>
      <c r="P67" s="54"/>
      <c r="Q67" s="7"/>
      <c r="R67" s="7"/>
    </row>
    <row r="68" spans="1:18">
      <c r="A68" s="45">
        <v>348</v>
      </c>
      <c r="B68" s="45">
        <v>506166</v>
      </c>
      <c r="C68" s="45">
        <v>3.7</v>
      </c>
      <c r="D68" s="45">
        <v>2600</v>
      </c>
      <c r="E68" s="46">
        <v>5</v>
      </c>
      <c r="F68" s="46">
        <v>61</v>
      </c>
      <c r="G68" s="46">
        <v>66</v>
      </c>
      <c r="H68" s="54" t="s">
        <v>340</v>
      </c>
      <c r="I68" s="54"/>
      <c r="J68" s="54"/>
      <c r="K68" s="54"/>
      <c r="L68" s="54"/>
      <c r="M68" s="54"/>
      <c r="N68" s="54"/>
      <c r="O68" s="54"/>
      <c r="P68" s="54"/>
      <c r="Q68" s="7"/>
      <c r="R68" s="7"/>
    </row>
    <row r="69" spans="1: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</sheetData>
  <sheetProtection sort="0"/>
  <mergeCells count="8">
    <mergeCell ref="A1:G1"/>
    <mergeCell ref="H1:P1"/>
    <mergeCell ref="A3:A4"/>
    <mergeCell ref="B3:B4"/>
    <mergeCell ref="E3:G3"/>
    <mergeCell ref="H3:P3"/>
    <mergeCell ref="H2:P2"/>
    <mergeCell ref="A2:G2"/>
  </mergeCells>
  <pageMargins left="0.7" right="0.7" top="0.75" bottom="0.75" header="0.3" footer="0.3"/>
  <pageSetup paperSiz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P1</vt:lpstr>
      <vt:lpstr>P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Advantelec</cp:lastModifiedBy>
  <cp:lastPrinted>2023-02-14T08:04:03Z</cp:lastPrinted>
  <dcterms:created xsi:type="dcterms:W3CDTF">2006-09-16T00:00:00Z</dcterms:created>
  <dcterms:modified xsi:type="dcterms:W3CDTF">2023-02-14T08:04:58Z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B0F0CB93A4664198ADE04A3D72CF55D9</vt:lpwstr>
  </property>
</Properties>
</file>